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교육대학원\2022\계절제\계절제 생활관 및 주차권\2026학년도 1학기 계절제 생활관 및 주차권 신청\홈페이지 공지\"/>
    </mc:Choice>
  </mc:AlternateContent>
  <workbookProtection workbookPassword="BBF7" lockStructure="1"/>
  <bookViews>
    <workbookView xWindow="0" yWindow="0" windowWidth="28800" windowHeight="12165"/>
  </bookViews>
  <sheets>
    <sheet name="조회용" sheetId="5" r:id="rId1"/>
    <sheet name="명단" sheetId="1" state="hidden" r:id="rId2"/>
  </sheets>
  <definedNames>
    <definedName name="_xlnm._FilterDatabase" localSheetId="1" hidden="1">명단!$B$1:$K$97</definedName>
  </definedNames>
  <calcPr calcId="162913"/>
</workbook>
</file>

<file path=xl/calcChain.xml><?xml version="1.0" encoding="utf-8"?>
<calcChain xmlns="http://schemas.openxmlformats.org/spreadsheetml/2006/main">
  <c r="J10" i="5" l="1"/>
  <c r="I10" i="5"/>
  <c r="H10" i="5"/>
  <c r="G10" i="5"/>
  <c r="F10" i="5"/>
  <c r="E10" i="5"/>
  <c r="D10" i="5"/>
  <c r="C10" i="5"/>
  <c r="B10" i="5"/>
</calcChain>
</file>

<file path=xl/sharedStrings.xml><?xml version="1.0" encoding="utf-8"?>
<sst xmlns="http://schemas.openxmlformats.org/spreadsheetml/2006/main" count="927" uniqueCount="306">
  <si>
    <t>화학교육전공</t>
  </si>
  <si>
    <t>민태홍</t>
  </si>
  <si>
    <t>226수1709</t>
  </si>
  <si>
    <t>쏘렌토 하이브리드</t>
  </si>
  <si>
    <t>AI융합교육전공</t>
  </si>
  <si>
    <t>김정연</t>
  </si>
  <si>
    <t>217버3053</t>
  </si>
  <si>
    <t>쏘렌토</t>
  </si>
  <si>
    <t>김태섭</t>
  </si>
  <si>
    <t>45노4638</t>
  </si>
  <si>
    <t>k3</t>
  </si>
  <si>
    <t>컴퓨터교육전공</t>
  </si>
  <si>
    <t>윤지운</t>
  </si>
  <si>
    <t>253로9977</t>
  </si>
  <si>
    <t>니로</t>
  </si>
  <si>
    <t>국어교육전공</t>
  </si>
  <si>
    <t>이명희</t>
  </si>
  <si>
    <t>26너1386</t>
  </si>
  <si>
    <t>티볼리에어</t>
  </si>
  <si>
    <t>학교상담전공</t>
  </si>
  <si>
    <t>윤은정</t>
  </si>
  <si>
    <t>29러2130</t>
  </si>
  <si>
    <t>포르테</t>
  </si>
  <si>
    <t>문규덕</t>
  </si>
  <si>
    <t>58고0670</t>
  </si>
  <si>
    <t>LF소나타</t>
  </si>
  <si>
    <t>정하연</t>
  </si>
  <si>
    <t>382가6557</t>
  </si>
  <si>
    <t>xm3</t>
  </si>
  <si>
    <t>송계남</t>
  </si>
  <si>
    <t>180로9380</t>
  </si>
  <si>
    <t>QM6</t>
  </si>
  <si>
    <t>김보미</t>
  </si>
  <si>
    <t>374너1124</t>
  </si>
  <si>
    <t>스포티지</t>
  </si>
  <si>
    <t>강민주</t>
  </si>
  <si>
    <t>233누8287</t>
  </si>
  <si>
    <t>카니발</t>
  </si>
  <si>
    <t>김경아</t>
  </si>
  <si>
    <t>168거5868</t>
  </si>
  <si>
    <t>XM3</t>
  </si>
  <si>
    <t>이은혜</t>
  </si>
  <si>
    <t>300어7967</t>
  </si>
  <si>
    <t>K5</t>
  </si>
  <si>
    <t>은지숙</t>
  </si>
  <si>
    <t>32나3460</t>
  </si>
  <si>
    <t>티볼리</t>
  </si>
  <si>
    <t>김영훈</t>
  </si>
  <si>
    <t>55노8695</t>
  </si>
  <si>
    <t>프리우스</t>
  </si>
  <si>
    <t>김동하</t>
  </si>
  <si>
    <t>59우0874</t>
  </si>
  <si>
    <t>스파크</t>
  </si>
  <si>
    <t>김경윤</t>
  </si>
  <si>
    <t>153무8671</t>
  </si>
  <si>
    <t>베뉴</t>
  </si>
  <si>
    <t>엄주인</t>
  </si>
  <si>
    <t>149부9251</t>
  </si>
  <si>
    <t>팰리세이드</t>
  </si>
  <si>
    <t>이수연</t>
  </si>
  <si>
    <t>387로7548</t>
  </si>
  <si>
    <t>투싼 하이브리드</t>
  </si>
  <si>
    <t>교육과정.교육방법전공</t>
  </si>
  <si>
    <t>김가을</t>
  </si>
  <si>
    <t>02저4220</t>
  </si>
  <si>
    <t>넥쏘</t>
  </si>
  <si>
    <t>이준규</t>
  </si>
  <si>
    <t>109모5609</t>
  </si>
  <si>
    <t>전용성</t>
  </si>
  <si>
    <t>182누3575</t>
  </si>
  <si>
    <t>그랜져</t>
  </si>
  <si>
    <t>이은영</t>
  </si>
  <si>
    <t>167노7654</t>
  </si>
  <si>
    <t>박지현</t>
  </si>
  <si>
    <t>198부1980</t>
  </si>
  <si>
    <t>니로 하이브리드</t>
  </si>
  <si>
    <t>이보람</t>
  </si>
  <si>
    <t>28서0177</t>
  </si>
  <si>
    <t>김안나</t>
  </si>
  <si>
    <t>그랜저</t>
  </si>
  <si>
    <t>교육리더십전공(교육행정전공)</t>
  </si>
  <si>
    <t>이상종</t>
  </si>
  <si>
    <t>베라크루즈</t>
  </si>
  <si>
    <t>고주영</t>
  </si>
  <si>
    <t>51조6307</t>
  </si>
  <si>
    <t>박현진</t>
  </si>
  <si>
    <t>54조3907</t>
  </si>
  <si>
    <t>볼보xc40</t>
  </si>
  <si>
    <t>어리라</t>
  </si>
  <si>
    <t>20조 4969</t>
  </si>
  <si>
    <t>프라이드</t>
  </si>
  <si>
    <t>미술교육전공</t>
  </si>
  <si>
    <t>김강미</t>
  </si>
  <si>
    <t>57오7793</t>
  </si>
  <si>
    <t>SM5</t>
  </si>
  <si>
    <t>박연아</t>
  </si>
  <si>
    <t>12가4544</t>
  </si>
  <si>
    <t>아반떼</t>
  </si>
  <si>
    <t>이윤희</t>
  </si>
  <si>
    <t>53누8081</t>
  </si>
  <si>
    <t>기아 카니발</t>
  </si>
  <si>
    <t>김혜진</t>
  </si>
  <si>
    <t>08누7500</t>
  </si>
  <si>
    <t>테슬라3</t>
  </si>
  <si>
    <t>김여호수아</t>
  </si>
  <si>
    <t>202러1303</t>
  </si>
  <si>
    <t>bmw x3</t>
  </si>
  <si>
    <t>이종선</t>
  </si>
  <si>
    <t>325무3781</t>
  </si>
  <si>
    <t>그랜저ig</t>
  </si>
  <si>
    <t>김귀옥</t>
  </si>
  <si>
    <t>359소6524</t>
  </si>
  <si>
    <t>박은진</t>
  </si>
  <si>
    <t>24버7403</t>
  </si>
  <si>
    <t>k7</t>
  </si>
  <si>
    <t>지성진</t>
  </si>
  <si>
    <t>51루4971</t>
  </si>
  <si>
    <t>EV6</t>
  </si>
  <si>
    <t>물리교육전공</t>
  </si>
  <si>
    <t>엄혜진</t>
  </si>
  <si>
    <t>254보3409</t>
  </si>
  <si>
    <t>싼타페하이브리드</t>
  </si>
  <si>
    <t>김보람</t>
  </si>
  <si>
    <t>20노2232</t>
  </si>
  <si>
    <t>포르테쿱</t>
  </si>
  <si>
    <t>허현석</t>
  </si>
  <si>
    <t>BMW mini</t>
  </si>
  <si>
    <t>오슬님</t>
  </si>
  <si>
    <t>311노3781</t>
  </si>
  <si>
    <t>그랑콜레오스</t>
  </si>
  <si>
    <t>진주</t>
  </si>
  <si>
    <t>08누7210</t>
  </si>
  <si>
    <t>모델3</t>
  </si>
  <si>
    <t>이수영</t>
  </si>
  <si>
    <t>03오7423</t>
  </si>
  <si>
    <t>최정환</t>
  </si>
  <si>
    <t>201누5312</t>
  </si>
  <si>
    <t>투싼</t>
  </si>
  <si>
    <t>우새봄</t>
  </si>
  <si>
    <t>39모2119</t>
  </si>
  <si>
    <t>윤정욱</t>
  </si>
  <si>
    <t>65머3397</t>
  </si>
  <si>
    <t>김효신</t>
  </si>
  <si>
    <t>341라9306</t>
  </si>
  <si>
    <t>변효정</t>
  </si>
  <si>
    <t>223서7200</t>
  </si>
  <si>
    <t>gv80</t>
  </si>
  <si>
    <t>노지혜</t>
  </si>
  <si>
    <t>68구3957</t>
  </si>
  <si>
    <t>BYD씨라이언7</t>
  </si>
  <si>
    <t>안희준</t>
  </si>
  <si>
    <t>199보7000</t>
  </si>
  <si>
    <t>홍성진</t>
  </si>
  <si>
    <t>29루9550</t>
  </si>
  <si>
    <t>최정해</t>
  </si>
  <si>
    <t>349라8522</t>
  </si>
  <si>
    <t>조정대</t>
  </si>
  <si>
    <t>64나6829</t>
  </si>
  <si>
    <t>투싼ix</t>
  </si>
  <si>
    <t>수학교육전공</t>
  </si>
  <si>
    <t>백경현</t>
  </si>
  <si>
    <t>182부3692</t>
  </si>
  <si>
    <t>소나타</t>
  </si>
  <si>
    <t>황윤진</t>
  </si>
  <si>
    <t>06나8725</t>
  </si>
  <si>
    <t>심혜은</t>
  </si>
  <si>
    <t>275구2189</t>
  </si>
  <si>
    <t>김빛나</t>
  </si>
  <si>
    <t>344보6098</t>
  </si>
  <si>
    <t>셀토스</t>
  </si>
  <si>
    <t>오성민</t>
  </si>
  <si>
    <t>14마0857</t>
  </si>
  <si>
    <t>sm6</t>
  </si>
  <si>
    <t>조병길</t>
  </si>
  <si>
    <t>52주0950</t>
  </si>
  <si>
    <t>벤츠E350d</t>
  </si>
  <si>
    <t>최보견</t>
  </si>
  <si>
    <t>215수2447</t>
  </si>
  <si>
    <t>렉서스</t>
  </si>
  <si>
    <t>지구과학교육</t>
  </si>
  <si>
    <t>윤용철</t>
  </si>
  <si>
    <t>23버8526</t>
  </si>
  <si>
    <t>i40</t>
  </si>
  <si>
    <t>홍찬민</t>
  </si>
  <si>
    <t>185수8217</t>
  </si>
  <si>
    <t>K3</t>
  </si>
  <si>
    <t>정유진</t>
  </si>
  <si>
    <t>33고6750</t>
  </si>
  <si>
    <t>크루즈</t>
  </si>
  <si>
    <t>김상윤</t>
  </si>
  <si>
    <t>55더3186</t>
  </si>
  <si>
    <t>토스카</t>
  </si>
  <si>
    <t>조미영</t>
  </si>
  <si>
    <t>69버3634</t>
  </si>
  <si>
    <t>썬타페 DM</t>
  </si>
  <si>
    <t>김회준</t>
  </si>
  <si>
    <t>122조2002</t>
  </si>
  <si>
    <t>유은주</t>
  </si>
  <si>
    <t>389가9727</t>
  </si>
  <si>
    <t>임지연</t>
  </si>
  <si>
    <t>290노7074</t>
  </si>
  <si>
    <t>싼타페</t>
  </si>
  <si>
    <t>김승겸</t>
  </si>
  <si>
    <t>62두2003</t>
  </si>
  <si>
    <t>가지혜</t>
  </si>
  <si>
    <t>04구8605</t>
  </si>
  <si>
    <t>K7</t>
  </si>
  <si>
    <t>구은희</t>
  </si>
  <si>
    <t>328우9353</t>
  </si>
  <si>
    <t>쏘나타하이브리드</t>
  </si>
  <si>
    <t>한문교육전공</t>
  </si>
  <si>
    <t>김민성</t>
  </si>
  <si>
    <t>23누2973</t>
  </si>
  <si>
    <t>k9</t>
  </si>
  <si>
    <t>윤지원</t>
  </si>
  <si>
    <t>170부1396</t>
  </si>
  <si>
    <t>모닝</t>
  </si>
  <si>
    <t>유성준</t>
  </si>
  <si>
    <t>48마7520</t>
  </si>
  <si>
    <t>파사트 1.8 TSI</t>
  </si>
  <si>
    <t>강효정</t>
  </si>
  <si>
    <t>13마3878</t>
  </si>
  <si>
    <t>박창선</t>
  </si>
  <si>
    <t>398마4968</t>
  </si>
  <si>
    <t>산타페</t>
  </si>
  <si>
    <t>김미라</t>
  </si>
  <si>
    <t>02호3901</t>
  </si>
  <si>
    <t>ev6</t>
  </si>
  <si>
    <t>오나래</t>
  </si>
  <si>
    <t>04조8611</t>
  </si>
  <si>
    <t>임영진</t>
  </si>
  <si>
    <t>183두8099</t>
  </si>
  <si>
    <t>미니쿠퍼</t>
  </si>
  <si>
    <t>양한울</t>
  </si>
  <si>
    <t>60가5224</t>
  </si>
  <si>
    <t>gv60</t>
  </si>
  <si>
    <t>외국어로서의한국어교육전공</t>
  </si>
  <si>
    <t>이동욱</t>
  </si>
  <si>
    <t>192허3660</t>
  </si>
  <si>
    <t>생물교육전공</t>
  </si>
  <si>
    <t>이현정</t>
  </si>
  <si>
    <t>52루6621</t>
  </si>
  <si>
    <t>니로하이브리드</t>
  </si>
  <si>
    <t>손영현</t>
  </si>
  <si>
    <t>35너3806</t>
  </si>
  <si>
    <t>i30</t>
  </si>
  <si>
    <t>이영선</t>
  </si>
  <si>
    <t>10우2382</t>
  </si>
  <si>
    <t>송예빈</t>
  </si>
  <si>
    <t>171오6306</t>
  </si>
  <si>
    <t>레이</t>
  </si>
  <si>
    <t>안영근</t>
  </si>
  <si>
    <t>67다3772</t>
  </si>
  <si>
    <t>제네시스(G80)</t>
  </si>
  <si>
    <t>우주연</t>
  </si>
  <si>
    <t>60구0880</t>
  </si>
  <si>
    <t>김이준</t>
  </si>
  <si>
    <t>05가5994</t>
  </si>
  <si>
    <t>넥쏘2</t>
  </si>
  <si>
    <t>김현미</t>
  </si>
  <si>
    <t>35어7428</t>
  </si>
  <si>
    <t>김성수</t>
  </si>
  <si>
    <t>전공</t>
    <phoneticPr fontId="2" type="noConversion"/>
  </si>
  <si>
    <t>학번</t>
    <phoneticPr fontId="2" type="noConversion"/>
  </si>
  <si>
    <t>성명</t>
    <phoneticPr fontId="2" type="noConversion"/>
  </si>
  <si>
    <t>성별</t>
    <phoneticPr fontId="2" type="noConversion"/>
  </si>
  <si>
    <t>입실</t>
    <phoneticPr fontId="2" type="noConversion"/>
  </si>
  <si>
    <t>퇴실</t>
    <phoneticPr fontId="2" type="noConversion"/>
  </si>
  <si>
    <t>생활관 유형</t>
    <phoneticPr fontId="2" type="noConversion"/>
  </si>
  <si>
    <t>생활관명</t>
    <phoneticPr fontId="2" type="noConversion"/>
  </si>
  <si>
    <t>호실</t>
    <phoneticPr fontId="2" type="noConversion"/>
  </si>
  <si>
    <t>차량번호</t>
    <phoneticPr fontId="2" type="noConversion"/>
  </si>
  <si>
    <t>차종</t>
    <phoneticPr fontId="2" type="noConversion"/>
  </si>
  <si>
    <t>남</t>
  </si>
  <si>
    <t>2026-07-13</t>
  </si>
  <si>
    <t>2026-07-12</t>
  </si>
  <si>
    <t>1인실</t>
  </si>
  <si>
    <t>심호찬</t>
  </si>
  <si>
    <t>여</t>
  </si>
  <si>
    <t>윤수진</t>
  </si>
  <si>
    <t>2인실</t>
  </si>
  <si>
    <t>정은명</t>
  </si>
  <si>
    <t>김주은</t>
  </si>
  <si>
    <t>이룸관(남)</t>
  </si>
  <si>
    <t>이룸관(여)</t>
  </si>
  <si>
    <t>학교상담전공</t>
    <phoneticPr fontId="2" type="noConversion"/>
  </si>
  <si>
    <t>학교상담전공</t>
    <phoneticPr fontId="2" type="noConversion"/>
  </si>
  <si>
    <t>미술교육전공</t>
    <phoneticPr fontId="2" type="noConversion"/>
  </si>
  <si>
    <t>-</t>
  </si>
  <si>
    <t>284무1323</t>
    <phoneticPr fontId="2" type="noConversion"/>
  </si>
  <si>
    <t>69저7056</t>
    <phoneticPr fontId="2" type="noConversion"/>
  </si>
  <si>
    <t>11우5038</t>
    <phoneticPr fontId="2" type="noConversion"/>
  </si>
  <si>
    <t>174부7505</t>
    <phoneticPr fontId="2" type="noConversion"/>
  </si>
  <si>
    <t>학번</t>
    <phoneticPr fontId="8" type="noConversion"/>
  </si>
  <si>
    <t xml:space="preserve">   ← 학번을 입력하세요.</t>
    <phoneticPr fontId="8" type="noConversion"/>
  </si>
  <si>
    <t>전공</t>
    <phoneticPr fontId="4" type="noConversion"/>
  </si>
  <si>
    <t>성명</t>
    <phoneticPr fontId="4" type="noConversion"/>
  </si>
  <si>
    <t>생활관</t>
    <phoneticPr fontId="4" type="noConversion"/>
  </si>
  <si>
    <t>주차권</t>
    <phoneticPr fontId="4" type="noConversion"/>
  </si>
  <si>
    <t>입실일</t>
    <phoneticPr fontId="2" type="noConversion"/>
  </si>
  <si>
    <t>퇴실일</t>
    <phoneticPr fontId="2" type="noConversion"/>
  </si>
  <si>
    <t>유형</t>
    <phoneticPr fontId="2" type="noConversion"/>
  </si>
  <si>
    <t>건물명</t>
    <phoneticPr fontId="2" type="noConversion"/>
  </si>
  <si>
    <t>호실</t>
    <phoneticPr fontId="2" type="noConversion"/>
  </si>
  <si>
    <t>차량번호</t>
    <phoneticPr fontId="2" type="noConversion"/>
  </si>
  <si>
    <t>2026학년도 1학기 교육대학원 계절제 생활관 및 주차권 신청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</si>
</sst>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맑은 고딕"/>
      <family val="2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1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4" fontId="0" fillId="0" borderId="1" xfId="0" quotePrefix="1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18" xfId="2" applyFont="1" applyFill="1" applyBorder="1" applyAlignment="1" applyProtection="1">
      <alignment horizontal="center" vertical="center"/>
      <protection hidden="1"/>
    </xf>
    <xf numFmtId="0" fontId="11" fillId="0" borderId="19" xfId="2" applyFont="1" applyFill="1" applyBorder="1" applyAlignment="1" applyProtection="1">
      <alignment horizontal="center" vertical="center"/>
      <protection hidden="1"/>
    </xf>
    <xf numFmtId="0" fontId="11" fillId="0" borderId="20" xfId="2" applyFont="1" applyFill="1" applyBorder="1" applyAlignment="1" applyProtection="1">
      <alignment horizontal="center" vertical="center"/>
      <protection hidden="1"/>
    </xf>
    <xf numFmtId="14" fontId="11" fillId="0" borderId="21" xfId="2" applyNumberFormat="1" applyFont="1" applyFill="1" applyBorder="1" applyAlignment="1" applyProtection="1">
      <alignment horizontal="center" vertical="center"/>
      <protection hidden="1"/>
    </xf>
    <xf numFmtId="14" fontId="11" fillId="0" borderId="22" xfId="2" applyNumberFormat="1" applyFont="1" applyFill="1" applyBorder="1" applyAlignment="1" applyProtection="1">
      <alignment horizontal="center" vertical="center"/>
      <protection hidden="1"/>
    </xf>
    <xf numFmtId="0" fontId="11" fillId="0" borderId="22" xfId="2" applyFont="1" applyFill="1" applyBorder="1" applyAlignment="1" applyProtection="1">
      <alignment horizontal="center" vertical="center"/>
      <protection hidden="1"/>
    </xf>
    <xf numFmtId="0" fontId="11" fillId="0" borderId="23" xfId="2" applyFont="1" applyFill="1" applyBorder="1" applyAlignment="1" applyProtection="1">
      <alignment horizontal="center" vertical="center"/>
      <protection hidden="1"/>
    </xf>
    <xf numFmtId="0" fontId="11" fillId="0" borderId="24" xfId="2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locked="0"/>
    </xf>
  </cellXfs>
  <cellStyles count="3">
    <cellStyle name="보통 2" xfId="2"/>
    <cellStyle name="표준" xfId="0" builtinId="0"/>
    <cellStyle name="표준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0"/>
  <sheetViews>
    <sheetView showGridLines="0" tabSelected="1" workbookViewId="0">
      <selection activeCell="C6" sqref="C6"/>
    </sheetView>
  </sheetViews>
  <sheetFormatPr defaultRowHeight="16.5" x14ac:dyDescent="0.3"/>
  <cols>
    <col min="2" max="2" width="26" customWidth="1"/>
    <col min="3" max="3" width="23.75" customWidth="1"/>
    <col min="4" max="6" width="22.125" customWidth="1"/>
    <col min="7" max="7" width="17.875" customWidth="1"/>
    <col min="8" max="8" width="15.375" customWidth="1"/>
    <col min="9" max="9" width="13.75" customWidth="1"/>
    <col min="10" max="10" width="22" customWidth="1"/>
  </cols>
  <sheetData>
    <row r="4" spans="2:10" ht="38.25" x14ac:dyDescent="0.3">
      <c r="B4" s="9" t="s">
        <v>305</v>
      </c>
      <c r="C4" s="9"/>
      <c r="D4" s="9"/>
      <c r="E4" s="9"/>
      <c r="F4" s="9"/>
      <c r="G4" s="9"/>
      <c r="H4" s="9"/>
      <c r="I4" s="9"/>
      <c r="J4" s="9"/>
    </row>
    <row r="5" spans="2:10" ht="17.25" thickBot="1" x14ac:dyDescent="0.35">
      <c r="B5" s="10"/>
      <c r="C5" s="10"/>
      <c r="D5" s="10"/>
      <c r="E5" s="11"/>
      <c r="F5" s="11"/>
      <c r="G5" s="3"/>
      <c r="H5" s="12"/>
      <c r="I5" s="12"/>
      <c r="J5" s="12"/>
    </row>
    <row r="6" spans="2:10" ht="42" customHeight="1" thickBot="1" x14ac:dyDescent="0.35">
      <c r="B6" s="13" t="s">
        <v>293</v>
      </c>
      <c r="C6" s="38"/>
      <c r="D6" s="14" t="s">
        <v>294</v>
      </c>
      <c r="E6" s="14"/>
      <c r="F6" s="14"/>
      <c r="G6" s="3"/>
      <c r="H6" s="12"/>
      <c r="I6" s="12"/>
      <c r="J6" s="12"/>
    </row>
    <row r="7" spans="2:10" ht="17.25" thickBot="1" x14ac:dyDescent="0.35">
      <c r="B7" s="11"/>
      <c r="C7" s="11"/>
      <c r="D7" s="11"/>
      <c r="E7" s="11"/>
      <c r="F7" s="11"/>
      <c r="G7" s="3"/>
      <c r="H7" s="12"/>
      <c r="I7" s="12"/>
      <c r="J7" s="12"/>
    </row>
    <row r="8" spans="2:10" ht="42.75" customHeight="1" x14ac:dyDescent="0.3">
      <c r="B8" s="15" t="s">
        <v>295</v>
      </c>
      <c r="C8" s="16" t="s">
        <v>296</v>
      </c>
      <c r="D8" s="17" t="s">
        <v>297</v>
      </c>
      <c r="E8" s="18"/>
      <c r="F8" s="19"/>
      <c r="G8" s="19"/>
      <c r="H8" s="19"/>
      <c r="I8" s="20"/>
      <c r="J8" s="21" t="s">
        <v>298</v>
      </c>
    </row>
    <row r="9" spans="2:10" ht="42.75" customHeight="1" thickBot="1" x14ac:dyDescent="0.35">
      <c r="B9" s="22"/>
      <c r="C9" s="23"/>
      <c r="D9" s="24" t="s">
        <v>265</v>
      </c>
      <c r="E9" s="25" t="s">
        <v>299</v>
      </c>
      <c r="F9" s="26" t="s">
        <v>300</v>
      </c>
      <c r="G9" s="27" t="s">
        <v>301</v>
      </c>
      <c r="H9" s="27" t="s">
        <v>302</v>
      </c>
      <c r="I9" s="28" t="s">
        <v>303</v>
      </c>
      <c r="J9" s="29" t="s">
        <v>304</v>
      </c>
    </row>
    <row r="10" spans="2:10" ht="42.75" customHeight="1" thickTop="1" thickBot="1" x14ac:dyDescent="0.35">
      <c r="B10" s="30" t="str">
        <f>IFERROR(VLOOKUP($C$6,명단!$A$1:$J$97,2,),"")</f>
        <v/>
      </c>
      <c r="C10" s="31" t="str">
        <f>IFERROR(VLOOKUP($C$6,명단!$A$1:$J$97,3,),"")</f>
        <v/>
      </c>
      <c r="D10" s="32" t="str">
        <f>IFERROR(VLOOKUP($C$6,명단!$A$1:$J$97,4,),"")</f>
        <v/>
      </c>
      <c r="E10" s="33" t="str">
        <f>IFERROR(VLOOKUP($C$6,명단!$A$1:$J$97,5,),"")</f>
        <v/>
      </c>
      <c r="F10" s="34" t="str">
        <f>IFERROR(VLOOKUP($C$6,명단!$A$1:$J$97,6,),"")</f>
        <v/>
      </c>
      <c r="G10" s="35" t="str">
        <f>IFERROR(VLOOKUP($C$6,명단!$A$1:$J$97,7,),"")</f>
        <v/>
      </c>
      <c r="H10" s="35" t="str">
        <f>IFERROR(VLOOKUP($C$6,명단!$A$1:$J$97,8,),"")</f>
        <v/>
      </c>
      <c r="I10" s="36" t="str">
        <f>IFERROR(VLOOKUP($C$6,명단!$A$1:$J$97,9,),"")</f>
        <v/>
      </c>
      <c r="J10" s="37" t="str">
        <f>IFERROR(VLOOKUP($C$6,명단!$A$1:$J$97,10,),"")</f>
        <v/>
      </c>
    </row>
  </sheetData>
  <sheetProtection password="BBF7" sheet="1" objects="1" scenarios="1" selectLockedCells="1"/>
  <mergeCells count="5">
    <mergeCell ref="B4:J4"/>
    <mergeCell ref="B5:D5"/>
    <mergeCell ref="B8:B9"/>
    <mergeCell ref="C8:C9"/>
    <mergeCell ref="D8:I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zoomScale="115" zoomScaleNormal="115" workbookViewId="0">
      <selection activeCell="N11" sqref="N11"/>
    </sheetView>
  </sheetViews>
  <sheetFormatPr defaultRowHeight="16.5" x14ac:dyDescent="0.3"/>
  <cols>
    <col min="1" max="1" width="10.5" style="3" bestFit="1" customWidth="1"/>
    <col min="2" max="2" width="23.5" style="3" customWidth="1"/>
    <col min="3" max="3" width="11" style="3" bestFit="1" customWidth="1"/>
    <col min="4" max="4" width="6" style="3" bestFit="1" customWidth="1"/>
    <col min="5" max="6" width="11.125" style="5" bestFit="1" customWidth="1"/>
    <col min="7" max="7" width="11.625" style="3" bestFit="1" customWidth="1"/>
    <col min="8" max="8" width="10.25" style="3" bestFit="1" customWidth="1"/>
    <col min="9" max="9" width="5.5" style="3" bestFit="1" customWidth="1"/>
    <col min="10" max="10" width="11.125" style="3" bestFit="1" customWidth="1"/>
    <col min="11" max="11" width="17.875" style="3" bestFit="1" customWidth="1"/>
  </cols>
  <sheetData>
    <row r="1" spans="1:11" s="3" customFormat="1" x14ac:dyDescent="0.3">
      <c r="A1" s="1" t="s">
        <v>263</v>
      </c>
      <c r="B1" s="1" t="s">
        <v>262</v>
      </c>
      <c r="C1" s="1" t="s">
        <v>264</v>
      </c>
      <c r="D1" s="1" t="s">
        <v>265</v>
      </c>
      <c r="E1" s="2" t="s">
        <v>266</v>
      </c>
      <c r="F1" s="2" t="s">
        <v>267</v>
      </c>
      <c r="G1" s="1" t="s">
        <v>268</v>
      </c>
      <c r="H1" s="1" t="s">
        <v>269</v>
      </c>
      <c r="I1" s="1" t="s">
        <v>270</v>
      </c>
      <c r="J1" s="1" t="s">
        <v>271</v>
      </c>
      <c r="K1" s="1" t="s">
        <v>272</v>
      </c>
    </row>
    <row r="2" spans="1:11" x14ac:dyDescent="0.3">
      <c r="A2" s="6">
        <v>202317566</v>
      </c>
      <c r="B2" s="1" t="s">
        <v>0</v>
      </c>
      <c r="C2" s="1" t="s">
        <v>1</v>
      </c>
      <c r="D2" s="7" t="s">
        <v>288</v>
      </c>
      <c r="E2" s="8" t="s">
        <v>288</v>
      </c>
      <c r="F2" s="8" t="s">
        <v>288</v>
      </c>
      <c r="G2" s="7" t="s">
        <v>288</v>
      </c>
      <c r="H2" s="7" t="s">
        <v>288</v>
      </c>
      <c r="I2" s="7" t="s">
        <v>288</v>
      </c>
      <c r="J2" s="1" t="s">
        <v>2</v>
      </c>
      <c r="K2" s="1" t="s">
        <v>3</v>
      </c>
    </row>
    <row r="3" spans="1:11" x14ac:dyDescent="0.3">
      <c r="A3" s="6">
        <v>202317573</v>
      </c>
      <c r="B3" s="1" t="s">
        <v>4</v>
      </c>
      <c r="C3" s="1" t="s">
        <v>5</v>
      </c>
      <c r="D3" s="7" t="s">
        <v>288</v>
      </c>
      <c r="E3" s="8" t="s">
        <v>288</v>
      </c>
      <c r="F3" s="8" t="s">
        <v>288</v>
      </c>
      <c r="G3" s="7" t="s">
        <v>288</v>
      </c>
      <c r="H3" s="7" t="s">
        <v>288</v>
      </c>
      <c r="I3" s="7" t="s">
        <v>288</v>
      </c>
      <c r="J3" s="1" t="s">
        <v>6</v>
      </c>
      <c r="K3" s="1" t="s">
        <v>7</v>
      </c>
    </row>
    <row r="4" spans="1:11" x14ac:dyDescent="0.3">
      <c r="A4" s="6">
        <v>202417579</v>
      </c>
      <c r="B4" s="1" t="s">
        <v>4</v>
      </c>
      <c r="C4" s="1" t="s">
        <v>8</v>
      </c>
      <c r="D4" s="7" t="s">
        <v>288</v>
      </c>
      <c r="E4" s="8" t="s">
        <v>288</v>
      </c>
      <c r="F4" s="8" t="s">
        <v>288</v>
      </c>
      <c r="G4" s="7" t="s">
        <v>288</v>
      </c>
      <c r="H4" s="7" t="s">
        <v>288</v>
      </c>
      <c r="I4" s="7" t="s">
        <v>288</v>
      </c>
      <c r="J4" s="1" t="s">
        <v>9</v>
      </c>
      <c r="K4" s="1" t="s">
        <v>10</v>
      </c>
    </row>
    <row r="5" spans="1:11" x14ac:dyDescent="0.3">
      <c r="A5" s="6">
        <v>202517562</v>
      </c>
      <c r="B5" s="1" t="s">
        <v>11</v>
      </c>
      <c r="C5" s="1" t="s">
        <v>12</v>
      </c>
      <c r="D5" s="7" t="s">
        <v>288</v>
      </c>
      <c r="E5" s="8" t="s">
        <v>288</v>
      </c>
      <c r="F5" s="8" t="s">
        <v>288</v>
      </c>
      <c r="G5" s="7" t="s">
        <v>288</v>
      </c>
      <c r="H5" s="7" t="s">
        <v>288</v>
      </c>
      <c r="I5" s="7" t="s">
        <v>288</v>
      </c>
      <c r="J5" s="1" t="s">
        <v>13</v>
      </c>
      <c r="K5" s="1" t="s">
        <v>14</v>
      </c>
    </row>
    <row r="6" spans="1:11" x14ac:dyDescent="0.3">
      <c r="A6" s="6">
        <v>20037143</v>
      </c>
      <c r="B6" s="1" t="s">
        <v>15</v>
      </c>
      <c r="C6" s="1" t="s">
        <v>16</v>
      </c>
      <c r="D6" s="7" t="s">
        <v>288</v>
      </c>
      <c r="E6" s="8" t="s">
        <v>288</v>
      </c>
      <c r="F6" s="8" t="s">
        <v>288</v>
      </c>
      <c r="G6" s="7" t="s">
        <v>288</v>
      </c>
      <c r="H6" s="7" t="s">
        <v>288</v>
      </c>
      <c r="I6" s="7" t="s">
        <v>288</v>
      </c>
      <c r="J6" s="1" t="s">
        <v>17</v>
      </c>
      <c r="K6" s="1" t="s">
        <v>18</v>
      </c>
    </row>
    <row r="7" spans="1:11" x14ac:dyDescent="0.3">
      <c r="A7" s="4">
        <v>202632416</v>
      </c>
      <c r="B7" s="1" t="s">
        <v>19</v>
      </c>
      <c r="C7" s="1" t="s">
        <v>20</v>
      </c>
      <c r="D7" s="1" t="s">
        <v>278</v>
      </c>
      <c r="E7" s="2" t="s">
        <v>275</v>
      </c>
      <c r="F7" s="2">
        <v>46237</v>
      </c>
      <c r="G7" s="1" t="s">
        <v>276</v>
      </c>
      <c r="H7" s="1" t="s">
        <v>284</v>
      </c>
      <c r="I7" s="1">
        <v>1107</v>
      </c>
      <c r="J7" s="1" t="s">
        <v>21</v>
      </c>
      <c r="K7" s="1" t="s">
        <v>22</v>
      </c>
    </row>
    <row r="8" spans="1:11" x14ac:dyDescent="0.3">
      <c r="A8" s="6">
        <v>202417582</v>
      </c>
      <c r="B8" s="1" t="s">
        <v>4</v>
      </c>
      <c r="C8" s="1" t="s">
        <v>23</v>
      </c>
      <c r="D8" s="7" t="s">
        <v>288</v>
      </c>
      <c r="E8" s="8" t="s">
        <v>288</v>
      </c>
      <c r="F8" s="8" t="s">
        <v>288</v>
      </c>
      <c r="G8" s="7" t="s">
        <v>288</v>
      </c>
      <c r="H8" s="7" t="s">
        <v>288</v>
      </c>
      <c r="I8" s="7" t="s">
        <v>288</v>
      </c>
      <c r="J8" s="1" t="s">
        <v>24</v>
      </c>
      <c r="K8" s="1" t="s">
        <v>25</v>
      </c>
    </row>
    <row r="9" spans="1:11" x14ac:dyDescent="0.3">
      <c r="A9" s="6">
        <v>202417591</v>
      </c>
      <c r="B9" s="1" t="s">
        <v>4</v>
      </c>
      <c r="C9" s="1" t="s">
        <v>26</v>
      </c>
      <c r="D9" s="7" t="s">
        <v>288</v>
      </c>
      <c r="E9" s="8" t="s">
        <v>288</v>
      </c>
      <c r="F9" s="8" t="s">
        <v>288</v>
      </c>
      <c r="G9" s="7" t="s">
        <v>288</v>
      </c>
      <c r="H9" s="7" t="s">
        <v>288</v>
      </c>
      <c r="I9" s="7" t="s">
        <v>288</v>
      </c>
      <c r="J9" s="1" t="s">
        <v>27</v>
      </c>
      <c r="K9" s="1" t="s">
        <v>28</v>
      </c>
    </row>
    <row r="10" spans="1:11" x14ac:dyDescent="0.3">
      <c r="A10" s="6">
        <v>20017098</v>
      </c>
      <c r="B10" s="1" t="s">
        <v>15</v>
      </c>
      <c r="C10" s="1" t="s">
        <v>29</v>
      </c>
      <c r="D10" s="7" t="s">
        <v>288</v>
      </c>
      <c r="E10" s="8" t="s">
        <v>288</v>
      </c>
      <c r="F10" s="8" t="s">
        <v>288</v>
      </c>
      <c r="G10" s="7" t="s">
        <v>288</v>
      </c>
      <c r="H10" s="7" t="s">
        <v>288</v>
      </c>
      <c r="I10" s="7" t="s">
        <v>288</v>
      </c>
      <c r="J10" s="1" t="s">
        <v>30</v>
      </c>
      <c r="K10" s="1" t="s">
        <v>31</v>
      </c>
    </row>
    <row r="11" spans="1:11" x14ac:dyDescent="0.3">
      <c r="A11" s="6">
        <v>202317556</v>
      </c>
      <c r="B11" s="1" t="s">
        <v>19</v>
      </c>
      <c r="C11" s="1" t="s">
        <v>32</v>
      </c>
      <c r="D11" s="1" t="s">
        <v>278</v>
      </c>
      <c r="E11" s="2" t="s">
        <v>274</v>
      </c>
      <c r="F11" s="2">
        <v>46237</v>
      </c>
      <c r="G11" s="1" t="s">
        <v>280</v>
      </c>
      <c r="H11" s="1" t="s">
        <v>284</v>
      </c>
      <c r="I11" s="1">
        <v>1116</v>
      </c>
      <c r="J11" s="1" t="s">
        <v>33</v>
      </c>
      <c r="K11" s="1" t="s">
        <v>34</v>
      </c>
    </row>
    <row r="12" spans="1:11" x14ac:dyDescent="0.3">
      <c r="A12" s="6">
        <v>201117016</v>
      </c>
      <c r="B12" s="1" t="s">
        <v>15</v>
      </c>
      <c r="C12" s="1" t="s">
        <v>35</v>
      </c>
      <c r="D12" s="7" t="s">
        <v>288</v>
      </c>
      <c r="E12" s="8" t="s">
        <v>288</v>
      </c>
      <c r="F12" s="8" t="s">
        <v>288</v>
      </c>
      <c r="G12" s="7" t="s">
        <v>288</v>
      </c>
      <c r="H12" s="7" t="s">
        <v>288</v>
      </c>
      <c r="I12" s="7" t="s">
        <v>288</v>
      </c>
      <c r="J12" s="1" t="s">
        <v>36</v>
      </c>
      <c r="K12" s="1" t="s">
        <v>37</v>
      </c>
    </row>
    <row r="13" spans="1:11" x14ac:dyDescent="0.3">
      <c r="A13" s="6">
        <v>202417566</v>
      </c>
      <c r="B13" s="1" t="s">
        <v>19</v>
      </c>
      <c r="C13" s="1" t="s">
        <v>38</v>
      </c>
      <c r="D13" s="1" t="s">
        <v>278</v>
      </c>
      <c r="E13" s="2" t="s">
        <v>275</v>
      </c>
      <c r="F13" s="2">
        <v>46237</v>
      </c>
      <c r="G13" s="1" t="s">
        <v>280</v>
      </c>
      <c r="H13" s="1" t="s">
        <v>284</v>
      </c>
      <c r="I13" s="1">
        <v>1113</v>
      </c>
      <c r="J13" s="1" t="s">
        <v>39</v>
      </c>
      <c r="K13" s="1" t="s">
        <v>40</v>
      </c>
    </row>
    <row r="14" spans="1:11" x14ac:dyDescent="0.3">
      <c r="A14" s="6">
        <v>202517583</v>
      </c>
      <c r="B14" s="1" t="s">
        <v>4</v>
      </c>
      <c r="C14" s="1" t="s">
        <v>41</v>
      </c>
      <c r="D14" s="7" t="s">
        <v>288</v>
      </c>
      <c r="E14" s="8" t="s">
        <v>288</v>
      </c>
      <c r="F14" s="8" t="s">
        <v>288</v>
      </c>
      <c r="G14" s="7" t="s">
        <v>288</v>
      </c>
      <c r="H14" s="7" t="s">
        <v>288</v>
      </c>
      <c r="I14" s="7" t="s">
        <v>288</v>
      </c>
      <c r="J14" s="1" t="s">
        <v>42</v>
      </c>
      <c r="K14" s="1" t="s">
        <v>43</v>
      </c>
    </row>
    <row r="15" spans="1:11" x14ac:dyDescent="0.3">
      <c r="A15" s="6">
        <v>202517582</v>
      </c>
      <c r="B15" s="1" t="s">
        <v>4</v>
      </c>
      <c r="C15" s="1" t="s">
        <v>44</v>
      </c>
      <c r="D15" s="7" t="s">
        <v>288</v>
      </c>
      <c r="E15" s="8" t="s">
        <v>288</v>
      </c>
      <c r="F15" s="8" t="s">
        <v>288</v>
      </c>
      <c r="G15" s="7" t="s">
        <v>288</v>
      </c>
      <c r="H15" s="7" t="s">
        <v>288</v>
      </c>
      <c r="I15" s="7" t="s">
        <v>288</v>
      </c>
      <c r="J15" s="1" t="s">
        <v>45</v>
      </c>
      <c r="K15" s="1" t="s">
        <v>46</v>
      </c>
    </row>
    <row r="16" spans="1:11" x14ac:dyDescent="0.3">
      <c r="A16" s="6">
        <v>202317572</v>
      </c>
      <c r="B16" s="1" t="s">
        <v>4</v>
      </c>
      <c r="C16" s="1" t="s">
        <v>47</v>
      </c>
      <c r="D16" s="7" t="s">
        <v>288</v>
      </c>
      <c r="E16" s="8" t="s">
        <v>288</v>
      </c>
      <c r="F16" s="8" t="s">
        <v>288</v>
      </c>
      <c r="G16" s="7" t="s">
        <v>288</v>
      </c>
      <c r="H16" s="7" t="s">
        <v>288</v>
      </c>
      <c r="I16" s="7" t="s">
        <v>288</v>
      </c>
      <c r="J16" s="1" t="s">
        <v>48</v>
      </c>
      <c r="K16" s="1" t="s">
        <v>49</v>
      </c>
    </row>
    <row r="17" spans="1:11" x14ac:dyDescent="0.3">
      <c r="A17" s="6">
        <v>202632414</v>
      </c>
      <c r="B17" s="1" t="s">
        <v>19</v>
      </c>
      <c r="C17" s="1" t="s">
        <v>50</v>
      </c>
      <c r="D17" s="7" t="s">
        <v>288</v>
      </c>
      <c r="E17" s="8" t="s">
        <v>288</v>
      </c>
      <c r="F17" s="8" t="s">
        <v>288</v>
      </c>
      <c r="G17" s="7" t="s">
        <v>288</v>
      </c>
      <c r="H17" s="7" t="s">
        <v>288</v>
      </c>
      <c r="I17" s="7" t="s">
        <v>288</v>
      </c>
      <c r="J17" s="1" t="s">
        <v>51</v>
      </c>
      <c r="K17" s="1" t="s">
        <v>52</v>
      </c>
    </row>
    <row r="18" spans="1:11" x14ac:dyDescent="0.3">
      <c r="A18" s="6">
        <v>202417567</v>
      </c>
      <c r="B18" s="1" t="s">
        <v>19</v>
      </c>
      <c r="C18" s="1" t="s">
        <v>53</v>
      </c>
      <c r="D18" s="1" t="s">
        <v>278</v>
      </c>
      <c r="E18" s="2" t="s">
        <v>275</v>
      </c>
      <c r="F18" s="2">
        <v>46237</v>
      </c>
      <c r="G18" s="1" t="s">
        <v>280</v>
      </c>
      <c r="H18" s="1" t="s">
        <v>284</v>
      </c>
      <c r="I18" s="1">
        <v>1113</v>
      </c>
      <c r="J18" s="1" t="s">
        <v>54</v>
      </c>
      <c r="K18" s="1" t="s">
        <v>55</v>
      </c>
    </row>
    <row r="19" spans="1:11" x14ac:dyDescent="0.3">
      <c r="A19" s="6">
        <v>202417584</v>
      </c>
      <c r="B19" s="1" t="s">
        <v>4</v>
      </c>
      <c r="C19" s="1" t="s">
        <v>56</v>
      </c>
      <c r="D19" s="7" t="s">
        <v>288</v>
      </c>
      <c r="E19" s="8" t="s">
        <v>288</v>
      </c>
      <c r="F19" s="8" t="s">
        <v>288</v>
      </c>
      <c r="G19" s="7" t="s">
        <v>288</v>
      </c>
      <c r="H19" s="7" t="s">
        <v>288</v>
      </c>
      <c r="I19" s="7" t="s">
        <v>288</v>
      </c>
      <c r="J19" s="1" t="s">
        <v>57</v>
      </c>
      <c r="K19" s="1" t="s">
        <v>58</v>
      </c>
    </row>
    <row r="20" spans="1:11" x14ac:dyDescent="0.3">
      <c r="A20" s="6">
        <v>202317582</v>
      </c>
      <c r="B20" s="1" t="s">
        <v>4</v>
      </c>
      <c r="C20" s="1" t="s">
        <v>59</v>
      </c>
      <c r="D20" s="7" t="s">
        <v>288</v>
      </c>
      <c r="E20" s="8" t="s">
        <v>288</v>
      </c>
      <c r="F20" s="8" t="s">
        <v>288</v>
      </c>
      <c r="G20" s="7" t="s">
        <v>288</v>
      </c>
      <c r="H20" s="7" t="s">
        <v>288</v>
      </c>
      <c r="I20" s="7" t="s">
        <v>288</v>
      </c>
      <c r="J20" s="1" t="s">
        <v>60</v>
      </c>
      <c r="K20" s="1" t="s">
        <v>61</v>
      </c>
    </row>
    <row r="21" spans="1:11" x14ac:dyDescent="0.3">
      <c r="A21" s="6">
        <v>202517551</v>
      </c>
      <c r="B21" s="1" t="s">
        <v>62</v>
      </c>
      <c r="C21" s="1" t="s">
        <v>63</v>
      </c>
      <c r="D21" s="7" t="s">
        <v>288</v>
      </c>
      <c r="E21" s="8" t="s">
        <v>288</v>
      </c>
      <c r="F21" s="8" t="s">
        <v>288</v>
      </c>
      <c r="G21" s="7" t="s">
        <v>288</v>
      </c>
      <c r="H21" s="7" t="s">
        <v>288</v>
      </c>
      <c r="I21" s="7" t="s">
        <v>288</v>
      </c>
      <c r="J21" s="1" t="s">
        <v>64</v>
      </c>
      <c r="K21" s="1" t="s">
        <v>65</v>
      </c>
    </row>
    <row r="22" spans="1:11" x14ac:dyDescent="0.3">
      <c r="A22" s="6">
        <v>202417589</v>
      </c>
      <c r="B22" s="1" t="s">
        <v>4</v>
      </c>
      <c r="C22" s="1" t="s">
        <v>66</v>
      </c>
      <c r="D22" s="7" t="s">
        <v>288</v>
      </c>
      <c r="E22" s="8" t="s">
        <v>288</v>
      </c>
      <c r="F22" s="8" t="s">
        <v>288</v>
      </c>
      <c r="G22" s="7" t="s">
        <v>288</v>
      </c>
      <c r="H22" s="7" t="s">
        <v>288</v>
      </c>
      <c r="I22" s="7" t="s">
        <v>288</v>
      </c>
      <c r="J22" s="1" t="s">
        <v>67</v>
      </c>
      <c r="K22" s="1" t="s">
        <v>7</v>
      </c>
    </row>
    <row r="23" spans="1:11" x14ac:dyDescent="0.3">
      <c r="A23" s="6">
        <v>202417590</v>
      </c>
      <c r="B23" s="1" t="s">
        <v>4</v>
      </c>
      <c r="C23" s="1" t="s">
        <v>68</v>
      </c>
      <c r="D23" s="7" t="s">
        <v>288</v>
      </c>
      <c r="E23" s="8" t="s">
        <v>288</v>
      </c>
      <c r="F23" s="8" t="s">
        <v>288</v>
      </c>
      <c r="G23" s="7" t="s">
        <v>288</v>
      </c>
      <c r="H23" s="7" t="s">
        <v>288</v>
      </c>
      <c r="I23" s="7" t="s">
        <v>288</v>
      </c>
      <c r="J23" s="1" t="s">
        <v>69</v>
      </c>
      <c r="K23" s="1" t="s">
        <v>70</v>
      </c>
    </row>
    <row r="24" spans="1:11" x14ac:dyDescent="0.3">
      <c r="A24" s="6">
        <v>99230401</v>
      </c>
      <c r="B24" s="1" t="s">
        <v>15</v>
      </c>
      <c r="C24" s="1" t="s">
        <v>71</v>
      </c>
      <c r="D24" s="7" t="s">
        <v>288</v>
      </c>
      <c r="E24" s="8" t="s">
        <v>288</v>
      </c>
      <c r="F24" s="8" t="s">
        <v>288</v>
      </c>
      <c r="G24" s="7" t="s">
        <v>288</v>
      </c>
      <c r="H24" s="7" t="s">
        <v>288</v>
      </c>
      <c r="I24" s="7" t="s">
        <v>288</v>
      </c>
      <c r="J24" s="1" t="s">
        <v>72</v>
      </c>
      <c r="K24" s="1" t="s">
        <v>14</v>
      </c>
    </row>
    <row r="25" spans="1:11" x14ac:dyDescent="0.3">
      <c r="A25" s="6">
        <v>202517563</v>
      </c>
      <c r="B25" s="1" t="s">
        <v>19</v>
      </c>
      <c r="C25" s="1" t="s">
        <v>73</v>
      </c>
      <c r="D25" s="1" t="s">
        <v>278</v>
      </c>
      <c r="E25" s="2" t="s">
        <v>274</v>
      </c>
      <c r="F25" s="2">
        <v>46237</v>
      </c>
      <c r="G25" s="1" t="s">
        <v>276</v>
      </c>
      <c r="H25" s="1" t="s">
        <v>284</v>
      </c>
      <c r="I25" s="1">
        <v>1110</v>
      </c>
      <c r="J25" s="1" t="s">
        <v>74</v>
      </c>
      <c r="K25" s="1" t="s">
        <v>75</v>
      </c>
    </row>
    <row r="26" spans="1:11" x14ac:dyDescent="0.3">
      <c r="A26" s="6">
        <v>202217591</v>
      </c>
      <c r="B26" s="1" t="s">
        <v>4</v>
      </c>
      <c r="C26" s="1" t="s">
        <v>76</v>
      </c>
      <c r="D26" s="7" t="s">
        <v>288</v>
      </c>
      <c r="E26" s="8" t="s">
        <v>288</v>
      </c>
      <c r="F26" s="8" t="s">
        <v>288</v>
      </c>
      <c r="G26" s="7" t="s">
        <v>288</v>
      </c>
      <c r="H26" s="7" t="s">
        <v>288</v>
      </c>
      <c r="I26" s="7" t="s">
        <v>288</v>
      </c>
      <c r="J26" s="1" t="s">
        <v>77</v>
      </c>
      <c r="K26" s="1" t="s">
        <v>46</v>
      </c>
    </row>
    <row r="27" spans="1:11" x14ac:dyDescent="0.3">
      <c r="A27" s="6">
        <v>202417577</v>
      </c>
      <c r="B27" s="1" t="s">
        <v>4</v>
      </c>
      <c r="C27" s="1" t="s">
        <v>78</v>
      </c>
      <c r="D27" s="7" t="s">
        <v>288</v>
      </c>
      <c r="E27" s="8" t="s">
        <v>288</v>
      </c>
      <c r="F27" s="8" t="s">
        <v>288</v>
      </c>
      <c r="G27" s="7" t="s">
        <v>288</v>
      </c>
      <c r="H27" s="7" t="s">
        <v>288</v>
      </c>
      <c r="I27" s="7" t="s">
        <v>288</v>
      </c>
      <c r="J27" s="1" t="s">
        <v>289</v>
      </c>
      <c r="K27" s="1" t="s">
        <v>79</v>
      </c>
    </row>
    <row r="28" spans="1:11" x14ac:dyDescent="0.3">
      <c r="A28" s="6">
        <v>202417554</v>
      </c>
      <c r="B28" s="1" t="s">
        <v>80</v>
      </c>
      <c r="C28" s="1" t="s">
        <v>81</v>
      </c>
      <c r="D28" s="7" t="s">
        <v>288</v>
      </c>
      <c r="E28" s="8" t="s">
        <v>288</v>
      </c>
      <c r="F28" s="8" t="s">
        <v>288</v>
      </c>
      <c r="G28" s="7" t="s">
        <v>288</v>
      </c>
      <c r="H28" s="7" t="s">
        <v>288</v>
      </c>
      <c r="I28" s="7" t="s">
        <v>288</v>
      </c>
      <c r="J28" s="1" t="s">
        <v>290</v>
      </c>
      <c r="K28" s="1" t="s">
        <v>82</v>
      </c>
    </row>
    <row r="29" spans="1:11" x14ac:dyDescent="0.3">
      <c r="A29" s="6">
        <v>202417575</v>
      </c>
      <c r="B29" s="1" t="s">
        <v>4</v>
      </c>
      <c r="C29" s="1" t="s">
        <v>83</v>
      </c>
      <c r="D29" s="7" t="s">
        <v>288</v>
      </c>
      <c r="E29" s="8" t="s">
        <v>288</v>
      </c>
      <c r="F29" s="8" t="s">
        <v>288</v>
      </c>
      <c r="G29" s="7" t="s">
        <v>288</v>
      </c>
      <c r="H29" s="7" t="s">
        <v>288</v>
      </c>
      <c r="I29" s="7" t="s">
        <v>288</v>
      </c>
      <c r="J29" s="1" t="s">
        <v>84</v>
      </c>
      <c r="K29" s="1" t="s">
        <v>34</v>
      </c>
    </row>
    <row r="30" spans="1:11" x14ac:dyDescent="0.3">
      <c r="A30" s="6">
        <v>20017097</v>
      </c>
      <c r="B30" s="1" t="s">
        <v>15</v>
      </c>
      <c r="C30" s="1" t="s">
        <v>85</v>
      </c>
      <c r="D30" s="7" t="s">
        <v>288</v>
      </c>
      <c r="E30" s="8" t="s">
        <v>288</v>
      </c>
      <c r="F30" s="8" t="s">
        <v>288</v>
      </c>
      <c r="G30" s="7" t="s">
        <v>288</v>
      </c>
      <c r="H30" s="7" t="s">
        <v>288</v>
      </c>
      <c r="I30" s="7" t="s">
        <v>288</v>
      </c>
      <c r="J30" s="1" t="s">
        <v>86</v>
      </c>
      <c r="K30" s="1" t="s">
        <v>87</v>
      </c>
    </row>
    <row r="31" spans="1:11" x14ac:dyDescent="0.3">
      <c r="A31" s="6">
        <v>202417583</v>
      </c>
      <c r="B31" s="1" t="s">
        <v>4</v>
      </c>
      <c r="C31" s="1" t="s">
        <v>88</v>
      </c>
      <c r="D31" s="7" t="s">
        <v>288</v>
      </c>
      <c r="E31" s="8" t="s">
        <v>288</v>
      </c>
      <c r="F31" s="8" t="s">
        <v>288</v>
      </c>
      <c r="G31" s="7" t="s">
        <v>288</v>
      </c>
      <c r="H31" s="7" t="s">
        <v>288</v>
      </c>
      <c r="I31" s="7" t="s">
        <v>288</v>
      </c>
      <c r="J31" s="1" t="s">
        <v>89</v>
      </c>
      <c r="K31" s="1" t="s">
        <v>90</v>
      </c>
    </row>
    <row r="32" spans="1:11" x14ac:dyDescent="0.3">
      <c r="A32" s="6">
        <v>202632405</v>
      </c>
      <c r="B32" s="1" t="s">
        <v>91</v>
      </c>
      <c r="C32" s="1" t="s">
        <v>92</v>
      </c>
      <c r="D32" s="7" t="s">
        <v>288</v>
      </c>
      <c r="E32" s="8" t="s">
        <v>288</v>
      </c>
      <c r="F32" s="8" t="s">
        <v>288</v>
      </c>
      <c r="G32" s="7" t="s">
        <v>288</v>
      </c>
      <c r="H32" s="7" t="s">
        <v>288</v>
      </c>
      <c r="I32" s="7" t="s">
        <v>288</v>
      </c>
      <c r="J32" s="1" t="s">
        <v>93</v>
      </c>
      <c r="K32" s="1" t="s">
        <v>94</v>
      </c>
    </row>
    <row r="33" spans="1:11" x14ac:dyDescent="0.3">
      <c r="A33" s="6">
        <v>202317577</v>
      </c>
      <c r="B33" s="1" t="s">
        <v>4</v>
      </c>
      <c r="C33" s="1" t="s">
        <v>95</v>
      </c>
      <c r="D33" s="7" t="s">
        <v>288</v>
      </c>
      <c r="E33" s="8" t="s">
        <v>288</v>
      </c>
      <c r="F33" s="8" t="s">
        <v>288</v>
      </c>
      <c r="G33" s="7" t="s">
        <v>288</v>
      </c>
      <c r="H33" s="7" t="s">
        <v>288</v>
      </c>
      <c r="I33" s="7" t="s">
        <v>288</v>
      </c>
      <c r="J33" s="1" t="s">
        <v>96</v>
      </c>
      <c r="K33" s="1" t="s">
        <v>97</v>
      </c>
    </row>
    <row r="34" spans="1:11" x14ac:dyDescent="0.3">
      <c r="A34" s="6">
        <v>202632403</v>
      </c>
      <c r="B34" s="1" t="s">
        <v>62</v>
      </c>
      <c r="C34" s="1" t="s">
        <v>98</v>
      </c>
      <c r="D34" s="7" t="s">
        <v>288</v>
      </c>
      <c r="E34" s="8" t="s">
        <v>288</v>
      </c>
      <c r="F34" s="8" t="s">
        <v>288</v>
      </c>
      <c r="G34" s="7" t="s">
        <v>288</v>
      </c>
      <c r="H34" s="7" t="s">
        <v>288</v>
      </c>
      <c r="I34" s="7" t="s">
        <v>288</v>
      </c>
      <c r="J34" s="1" t="s">
        <v>99</v>
      </c>
      <c r="K34" s="1" t="s">
        <v>100</v>
      </c>
    </row>
    <row r="35" spans="1:11" x14ac:dyDescent="0.3">
      <c r="A35" s="6">
        <v>202417580</v>
      </c>
      <c r="B35" s="1" t="s">
        <v>4</v>
      </c>
      <c r="C35" s="1" t="s">
        <v>101</v>
      </c>
      <c r="D35" s="7" t="s">
        <v>288</v>
      </c>
      <c r="E35" s="8" t="s">
        <v>288</v>
      </c>
      <c r="F35" s="8" t="s">
        <v>288</v>
      </c>
      <c r="G35" s="7" t="s">
        <v>288</v>
      </c>
      <c r="H35" s="7" t="s">
        <v>288</v>
      </c>
      <c r="I35" s="7" t="s">
        <v>288</v>
      </c>
      <c r="J35" s="1" t="s">
        <v>102</v>
      </c>
      <c r="K35" s="1" t="s">
        <v>103</v>
      </c>
    </row>
    <row r="36" spans="1:11" x14ac:dyDescent="0.3">
      <c r="A36" s="6">
        <v>202317571</v>
      </c>
      <c r="B36" s="1" t="s">
        <v>4</v>
      </c>
      <c r="C36" s="1" t="s">
        <v>104</v>
      </c>
      <c r="D36" s="7" t="s">
        <v>288</v>
      </c>
      <c r="E36" s="8" t="s">
        <v>288</v>
      </c>
      <c r="F36" s="8" t="s">
        <v>288</v>
      </c>
      <c r="G36" s="7" t="s">
        <v>288</v>
      </c>
      <c r="H36" s="7" t="s">
        <v>288</v>
      </c>
      <c r="I36" s="7" t="s">
        <v>288</v>
      </c>
      <c r="J36" s="1" t="s">
        <v>105</v>
      </c>
      <c r="K36" s="1" t="s">
        <v>106</v>
      </c>
    </row>
    <row r="37" spans="1:11" x14ac:dyDescent="0.3">
      <c r="A37" s="6">
        <v>20057145</v>
      </c>
      <c r="B37" s="1" t="s">
        <v>15</v>
      </c>
      <c r="C37" s="1" t="s">
        <v>107</v>
      </c>
      <c r="D37" s="7" t="s">
        <v>288</v>
      </c>
      <c r="E37" s="8" t="s">
        <v>288</v>
      </c>
      <c r="F37" s="8" t="s">
        <v>288</v>
      </c>
      <c r="G37" s="7" t="s">
        <v>288</v>
      </c>
      <c r="H37" s="7" t="s">
        <v>288</v>
      </c>
      <c r="I37" s="7" t="s">
        <v>288</v>
      </c>
      <c r="J37" s="1" t="s">
        <v>108</v>
      </c>
      <c r="K37" s="1" t="s">
        <v>109</v>
      </c>
    </row>
    <row r="38" spans="1:11" x14ac:dyDescent="0.3">
      <c r="A38" s="6">
        <v>202632413</v>
      </c>
      <c r="B38" s="1" t="s">
        <v>19</v>
      </c>
      <c r="C38" s="1" t="s">
        <v>110</v>
      </c>
      <c r="D38" s="1" t="s">
        <v>278</v>
      </c>
      <c r="E38" s="2" t="s">
        <v>274</v>
      </c>
      <c r="F38" s="2">
        <v>46237</v>
      </c>
      <c r="G38" s="1" t="s">
        <v>280</v>
      </c>
      <c r="H38" s="1" t="s">
        <v>284</v>
      </c>
      <c r="I38" s="1">
        <v>1117</v>
      </c>
      <c r="J38" s="1" t="s">
        <v>111</v>
      </c>
      <c r="K38" s="1" t="s">
        <v>97</v>
      </c>
    </row>
    <row r="39" spans="1:11" x14ac:dyDescent="0.3">
      <c r="A39" s="6">
        <v>202417559</v>
      </c>
      <c r="B39" s="1" t="s">
        <v>91</v>
      </c>
      <c r="C39" s="1" t="s">
        <v>112</v>
      </c>
      <c r="D39" s="1" t="s">
        <v>278</v>
      </c>
      <c r="E39" s="2" t="s">
        <v>274</v>
      </c>
      <c r="F39" s="2">
        <v>46237</v>
      </c>
      <c r="G39" s="1" t="s">
        <v>276</v>
      </c>
      <c r="H39" s="1" t="s">
        <v>284</v>
      </c>
      <c r="I39" s="1">
        <v>1106</v>
      </c>
      <c r="J39" s="1" t="s">
        <v>113</v>
      </c>
      <c r="K39" s="1" t="s">
        <v>114</v>
      </c>
    </row>
    <row r="40" spans="1:11" x14ac:dyDescent="0.3">
      <c r="A40" s="6">
        <v>202417565</v>
      </c>
      <c r="B40" s="1" t="s">
        <v>11</v>
      </c>
      <c r="C40" s="1" t="s">
        <v>115</v>
      </c>
      <c r="D40" s="7" t="s">
        <v>288</v>
      </c>
      <c r="E40" s="8" t="s">
        <v>288</v>
      </c>
      <c r="F40" s="8" t="s">
        <v>288</v>
      </c>
      <c r="G40" s="7" t="s">
        <v>288</v>
      </c>
      <c r="H40" s="7" t="s">
        <v>288</v>
      </c>
      <c r="I40" s="7" t="s">
        <v>288</v>
      </c>
      <c r="J40" s="1" t="s">
        <v>116</v>
      </c>
      <c r="K40" s="1" t="s">
        <v>117</v>
      </c>
    </row>
    <row r="41" spans="1:11" x14ac:dyDescent="0.3">
      <c r="A41" s="6">
        <v>202632404</v>
      </c>
      <c r="B41" s="1" t="s">
        <v>118</v>
      </c>
      <c r="C41" s="1" t="s">
        <v>119</v>
      </c>
      <c r="D41" s="7" t="s">
        <v>288</v>
      </c>
      <c r="E41" s="8" t="s">
        <v>288</v>
      </c>
      <c r="F41" s="8" t="s">
        <v>288</v>
      </c>
      <c r="G41" s="7" t="s">
        <v>288</v>
      </c>
      <c r="H41" s="7" t="s">
        <v>288</v>
      </c>
      <c r="I41" s="7" t="s">
        <v>288</v>
      </c>
      <c r="J41" s="1" t="s">
        <v>120</v>
      </c>
      <c r="K41" s="1" t="s">
        <v>121</v>
      </c>
    </row>
    <row r="42" spans="1:11" x14ac:dyDescent="0.3">
      <c r="A42" s="6">
        <v>202417576</v>
      </c>
      <c r="B42" s="1" t="s">
        <v>4</v>
      </c>
      <c r="C42" s="1" t="s">
        <v>122</v>
      </c>
      <c r="D42" s="7" t="s">
        <v>288</v>
      </c>
      <c r="E42" s="8" t="s">
        <v>288</v>
      </c>
      <c r="F42" s="8" t="s">
        <v>288</v>
      </c>
      <c r="G42" s="7" t="s">
        <v>288</v>
      </c>
      <c r="H42" s="7" t="s">
        <v>288</v>
      </c>
      <c r="I42" s="7" t="s">
        <v>288</v>
      </c>
      <c r="J42" s="1" t="s">
        <v>123</v>
      </c>
      <c r="K42" s="1" t="s">
        <v>124</v>
      </c>
    </row>
    <row r="43" spans="1:11" x14ac:dyDescent="0.3">
      <c r="A43" s="6">
        <v>202632409</v>
      </c>
      <c r="B43" s="1" t="s">
        <v>91</v>
      </c>
      <c r="C43" s="1" t="s">
        <v>125</v>
      </c>
      <c r="D43" s="1" t="s">
        <v>273</v>
      </c>
      <c r="E43" s="2" t="s">
        <v>275</v>
      </c>
      <c r="F43" s="2">
        <v>46237</v>
      </c>
      <c r="G43" s="1" t="s">
        <v>276</v>
      </c>
      <c r="H43" s="1" t="s">
        <v>283</v>
      </c>
      <c r="I43" s="1">
        <v>920</v>
      </c>
      <c r="J43" s="1" t="s">
        <v>291</v>
      </c>
      <c r="K43" s="1" t="s">
        <v>126</v>
      </c>
    </row>
    <row r="44" spans="1:11" x14ac:dyDescent="0.3">
      <c r="A44" s="6">
        <v>202632415</v>
      </c>
      <c r="B44" s="1" t="s">
        <v>19</v>
      </c>
      <c r="C44" s="1" t="s">
        <v>127</v>
      </c>
      <c r="D44" s="7" t="s">
        <v>288</v>
      </c>
      <c r="E44" s="8" t="s">
        <v>288</v>
      </c>
      <c r="F44" s="8" t="s">
        <v>288</v>
      </c>
      <c r="G44" s="7" t="s">
        <v>288</v>
      </c>
      <c r="H44" s="7" t="s">
        <v>288</v>
      </c>
      <c r="I44" s="7" t="s">
        <v>288</v>
      </c>
      <c r="J44" s="1" t="s">
        <v>128</v>
      </c>
      <c r="K44" s="1" t="s">
        <v>129</v>
      </c>
    </row>
    <row r="45" spans="1:11" x14ac:dyDescent="0.3">
      <c r="A45" s="6">
        <v>202517585</v>
      </c>
      <c r="B45" s="1" t="s">
        <v>4</v>
      </c>
      <c r="C45" s="1" t="s">
        <v>130</v>
      </c>
      <c r="D45" s="7" t="s">
        <v>288</v>
      </c>
      <c r="E45" s="8" t="s">
        <v>288</v>
      </c>
      <c r="F45" s="8" t="s">
        <v>288</v>
      </c>
      <c r="G45" s="7" t="s">
        <v>288</v>
      </c>
      <c r="H45" s="7" t="s">
        <v>288</v>
      </c>
      <c r="I45" s="7" t="s">
        <v>288</v>
      </c>
      <c r="J45" s="1" t="s">
        <v>131</v>
      </c>
      <c r="K45" s="1" t="s">
        <v>132</v>
      </c>
    </row>
    <row r="46" spans="1:11" x14ac:dyDescent="0.3">
      <c r="A46" s="6">
        <v>202517568</v>
      </c>
      <c r="B46" s="1" t="s">
        <v>19</v>
      </c>
      <c r="C46" s="1" t="s">
        <v>133</v>
      </c>
      <c r="D46" s="7" t="s">
        <v>288</v>
      </c>
      <c r="E46" s="8" t="s">
        <v>288</v>
      </c>
      <c r="F46" s="8" t="s">
        <v>288</v>
      </c>
      <c r="G46" s="7" t="s">
        <v>288</v>
      </c>
      <c r="H46" s="7" t="s">
        <v>288</v>
      </c>
      <c r="I46" s="7" t="s">
        <v>288</v>
      </c>
      <c r="J46" s="1" t="s">
        <v>134</v>
      </c>
      <c r="K46" s="1" t="s">
        <v>65</v>
      </c>
    </row>
    <row r="47" spans="1:11" x14ac:dyDescent="0.3">
      <c r="A47" s="6">
        <v>202417592</v>
      </c>
      <c r="B47" s="1" t="s">
        <v>4</v>
      </c>
      <c r="C47" s="1" t="s">
        <v>135</v>
      </c>
      <c r="D47" s="7" t="s">
        <v>288</v>
      </c>
      <c r="E47" s="8" t="s">
        <v>288</v>
      </c>
      <c r="F47" s="8" t="s">
        <v>288</v>
      </c>
      <c r="G47" s="7" t="s">
        <v>288</v>
      </c>
      <c r="H47" s="7" t="s">
        <v>288</v>
      </c>
      <c r="I47" s="7" t="s">
        <v>288</v>
      </c>
      <c r="J47" s="1" t="s">
        <v>136</v>
      </c>
      <c r="K47" s="1" t="s">
        <v>137</v>
      </c>
    </row>
    <row r="48" spans="1:11" x14ac:dyDescent="0.3">
      <c r="A48" s="6">
        <v>202417585</v>
      </c>
      <c r="B48" s="1" t="s">
        <v>4</v>
      </c>
      <c r="C48" s="1" t="s">
        <v>138</v>
      </c>
      <c r="D48" s="7" t="s">
        <v>288</v>
      </c>
      <c r="E48" s="8" t="s">
        <v>288</v>
      </c>
      <c r="F48" s="8" t="s">
        <v>288</v>
      </c>
      <c r="G48" s="7" t="s">
        <v>288</v>
      </c>
      <c r="H48" s="7" t="s">
        <v>288</v>
      </c>
      <c r="I48" s="7" t="s">
        <v>288</v>
      </c>
      <c r="J48" s="1" t="s">
        <v>139</v>
      </c>
      <c r="K48" s="1" t="s">
        <v>46</v>
      </c>
    </row>
    <row r="49" spans="1:11" x14ac:dyDescent="0.3">
      <c r="A49" s="6">
        <v>202417588</v>
      </c>
      <c r="B49" s="1" t="s">
        <v>4</v>
      </c>
      <c r="C49" s="1" t="s">
        <v>140</v>
      </c>
      <c r="D49" s="7" t="s">
        <v>288</v>
      </c>
      <c r="E49" s="8" t="s">
        <v>288</v>
      </c>
      <c r="F49" s="8" t="s">
        <v>288</v>
      </c>
      <c r="G49" s="7" t="s">
        <v>288</v>
      </c>
      <c r="H49" s="7" t="s">
        <v>288</v>
      </c>
      <c r="I49" s="7" t="s">
        <v>288</v>
      </c>
      <c r="J49" s="1" t="s">
        <v>141</v>
      </c>
      <c r="K49" s="1" t="s">
        <v>37</v>
      </c>
    </row>
    <row r="50" spans="1:11" x14ac:dyDescent="0.3">
      <c r="A50" s="6">
        <v>201617086</v>
      </c>
      <c r="B50" s="1" t="s">
        <v>19</v>
      </c>
      <c r="C50" s="1" t="s">
        <v>142</v>
      </c>
      <c r="D50" s="1" t="s">
        <v>278</v>
      </c>
      <c r="E50" s="2" t="s">
        <v>275</v>
      </c>
      <c r="F50" s="2">
        <v>46237</v>
      </c>
      <c r="G50" s="1" t="s">
        <v>276</v>
      </c>
      <c r="H50" s="1" t="s">
        <v>284</v>
      </c>
      <c r="I50" s="1">
        <v>1103</v>
      </c>
      <c r="J50" s="1" t="s">
        <v>143</v>
      </c>
      <c r="K50" s="1" t="s">
        <v>97</v>
      </c>
    </row>
    <row r="51" spans="1:11" x14ac:dyDescent="0.3">
      <c r="A51" s="6">
        <v>202417569</v>
      </c>
      <c r="B51" s="1" t="s">
        <v>19</v>
      </c>
      <c r="C51" s="1" t="s">
        <v>144</v>
      </c>
      <c r="D51" s="1" t="s">
        <v>278</v>
      </c>
      <c r="E51" s="2" t="s">
        <v>275</v>
      </c>
      <c r="F51" s="2">
        <v>46237</v>
      </c>
      <c r="G51" s="1" t="s">
        <v>280</v>
      </c>
      <c r="H51" s="1" t="s">
        <v>284</v>
      </c>
      <c r="I51" s="1">
        <v>1114</v>
      </c>
      <c r="J51" s="1" t="s">
        <v>145</v>
      </c>
      <c r="K51" s="1" t="s">
        <v>146</v>
      </c>
    </row>
    <row r="52" spans="1:11" x14ac:dyDescent="0.3">
      <c r="A52" s="6">
        <v>202632411</v>
      </c>
      <c r="B52" s="1" t="s">
        <v>11</v>
      </c>
      <c r="C52" s="1" t="s">
        <v>147</v>
      </c>
      <c r="D52" s="1" t="s">
        <v>278</v>
      </c>
      <c r="E52" s="2" t="s">
        <v>274</v>
      </c>
      <c r="F52" s="2">
        <v>46237</v>
      </c>
      <c r="G52" s="1" t="s">
        <v>276</v>
      </c>
      <c r="H52" s="1" t="s">
        <v>284</v>
      </c>
      <c r="I52" s="1">
        <v>1105</v>
      </c>
      <c r="J52" s="1" t="s">
        <v>148</v>
      </c>
      <c r="K52" s="1" t="s">
        <v>149</v>
      </c>
    </row>
    <row r="53" spans="1:11" x14ac:dyDescent="0.3">
      <c r="A53" s="6">
        <v>202632420</v>
      </c>
      <c r="B53" s="1" t="s">
        <v>0</v>
      </c>
      <c r="C53" s="1" t="s">
        <v>150</v>
      </c>
      <c r="D53" s="1" t="s">
        <v>273</v>
      </c>
      <c r="E53" s="2" t="s">
        <v>274</v>
      </c>
      <c r="F53" s="2">
        <v>46237</v>
      </c>
      <c r="G53" s="1" t="s">
        <v>276</v>
      </c>
      <c r="H53" s="1" t="s">
        <v>283</v>
      </c>
      <c r="I53" s="1">
        <v>924</v>
      </c>
      <c r="J53" s="1" t="s">
        <v>151</v>
      </c>
      <c r="K53" s="1" t="s">
        <v>75</v>
      </c>
    </row>
    <row r="54" spans="1:11" x14ac:dyDescent="0.3">
      <c r="A54" s="6">
        <v>20087129</v>
      </c>
      <c r="B54" s="1" t="s">
        <v>15</v>
      </c>
      <c r="C54" s="1" t="s">
        <v>152</v>
      </c>
      <c r="D54" s="1" t="s">
        <v>273</v>
      </c>
      <c r="E54" s="2" t="s">
        <v>274</v>
      </c>
      <c r="F54" s="2">
        <v>46237</v>
      </c>
      <c r="G54" s="1" t="s">
        <v>276</v>
      </c>
      <c r="H54" s="1" t="s">
        <v>283</v>
      </c>
      <c r="I54" s="1">
        <v>919</v>
      </c>
      <c r="J54" s="1" t="s">
        <v>153</v>
      </c>
      <c r="K54" s="1" t="s">
        <v>97</v>
      </c>
    </row>
    <row r="55" spans="1:11" x14ac:dyDescent="0.3">
      <c r="A55" s="6">
        <v>202317581</v>
      </c>
      <c r="B55" s="1" t="s">
        <v>4</v>
      </c>
      <c r="C55" s="1" t="s">
        <v>154</v>
      </c>
      <c r="D55" s="1" t="s">
        <v>278</v>
      </c>
      <c r="E55" s="2" t="s">
        <v>274</v>
      </c>
      <c r="F55" s="2">
        <v>46237</v>
      </c>
      <c r="G55" s="1" t="s">
        <v>276</v>
      </c>
      <c r="H55" s="1" t="s">
        <v>284</v>
      </c>
      <c r="I55" s="1">
        <v>1104</v>
      </c>
      <c r="J55" s="1" t="s">
        <v>155</v>
      </c>
      <c r="K55" s="1" t="s">
        <v>31</v>
      </c>
    </row>
    <row r="56" spans="1:11" x14ac:dyDescent="0.3">
      <c r="A56" s="6">
        <v>202417555</v>
      </c>
      <c r="B56" s="1" t="s">
        <v>80</v>
      </c>
      <c r="C56" s="1" t="s">
        <v>156</v>
      </c>
      <c r="D56" s="7" t="s">
        <v>288</v>
      </c>
      <c r="E56" s="8" t="s">
        <v>288</v>
      </c>
      <c r="F56" s="8" t="s">
        <v>288</v>
      </c>
      <c r="G56" s="7" t="s">
        <v>288</v>
      </c>
      <c r="H56" s="7" t="s">
        <v>288</v>
      </c>
      <c r="I56" s="7" t="s">
        <v>288</v>
      </c>
      <c r="J56" s="1" t="s">
        <v>157</v>
      </c>
      <c r="K56" s="1" t="s">
        <v>158</v>
      </c>
    </row>
    <row r="57" spans="1:11" x14ac:dyDescent="0.3">
      <c r="A57" s="6">
        <v>201017063</v>
      </c>
      <c r="B57" s="1" t="s">
        <v>159</v>
      </c>
      <c r="C57" s="1" t="s">
        <v>160</v>
      </c>
      <c r="D57" s="7" t="s">
        <v>288</v>
      </c>
      <c r="E57" s="8" t="s">
        <v>288</v>
      </c>
      <c r="F57" s="8" t="s">
        <v>288</v>
      </c>
      <c r="G57" s="7" t="s">
        <v>288</v>
      </c>
      <c r="H57" s="7" t="s">
        <v>288</v>
      </c>
      <c r="I57" s="7" t="s">
        <v>288</v>
      </c>
      <c r="J57" s="1" t="s">
        <v>161</v>
      </c>
      <c r="K57" s="1" t="s">
        <v>162</v>
      </c>
    </row>
    <row r="58" spans="1:11" x14ac:dyDescent="0.3">
      <c r="A58" s="6">
        <v>202417573</v>
      </c>
      <c r="B58" s="1" t="s">
        <v>19</v>
      </c>
      <c r="C58" s="1" t="s">
        <v>163</v>
      </c>
      <c r="D58" s="1" t="s">
        <v>278</v>
      </c>
      <c r="E58" s="2" t="s">
        <v>274</v>
      </c>
      <c r="F58" s="2">
        <v>46237</v>
      </c>
      <c r="G58" s="1" t="s">
        <v>280</v>
      </c>
      <c r="H58" s="1" t="s">
        <v>284</v>
      </c>
      <c r="I58" s="1">
        <v>1114</v>
      </c>
      <c r="J58" s="1" t="s">
        <v>164</v>
      </c>
      <c r="K58" s="1" t="s">
        <v>14</v>
      </c>
    </row>
    <row r="59" spans="1:11" x14ac:dyDescent="0.3">
      <c r="A59" s="6">
        <v>202417571</v>
      </c>
      <c r="B59" s="1" t="s">
        <v>19</v>
      </c>
      <c r="C59" s="1" t="s">
        <v>165</v>
      </c>
      <c r="D59" s="1" t="s">
        <v>278</v>
      </c>
      <c r="E59" s="2" t="s">
        <v>274</v>
      </c>
      <c r="F59" s="2">
        <v>46237</v>
      </c>
      <c r="G59" s="1" t="s">
        <v>280</v>
      </c>
      <c r="H59" s="1" t="s">
        <v>284</v>
      </c>
      <c r="I59" s="1">
        <v>1115</v>
      </c>
      <c r="J59" s="1" t="s">
        <v>166</v>
      </c>
      <c r="K59" s="1" t="s">
        <v>52</v>
      </c>
    </row>
    <row r="60" spans="1:11" x14ac:dyDescent="0.3">
      <c r="A60" s="6">
        <v>202632406</v>
      </c>
      <c r="B60" s="1" t="s">
        <v>91</v>
      </c>
      <c r="C60" s="1" t="s">
        <v>167</v>
      </c>
      <c r="D60" s="7" t="s">
        <v>288</v>
      </c>
      <c r="E60" s="8" t="s">
        <v>288</v>
      </c>
      <c r="F60" s="8" t="s">
        <v>288</v>
      </c>
      <c r="G60" s="7" t="s">
        <v>288</v>
      </c>
      <c r="H60" s="7" t="s">
        <v>288</v>
      </c>
      <c r="I60" s="7" t="s">
        <v>288</v>
      </c>
      <c r="J60" s="1" t="s">
        <v>168</v>
      </c>
      <c r="K60" s="1" t="s">
        <v>169</v>
      </c>
    </row>
    <row r="61" spans="1:11" x14ac:dyDescent="0.3">
      <c r="A61" s="6">
        <v>202417553</v>
      </c>
      <c r="B61" s="1" t="s">
        <v>80</v>
      </c>
      <c r="C61" s="1" t="s">
        <v>170</v>
      </c>
      <c r="D61" s="7" t="s">
        <v>288</v>
      </c>
      <c r="E61" s="8" t="s">
        <v>288</v>
      </c>
      <c r="F61" s="8" t="s">
        <v>288</v>
      </c>
      <c r="G61" s="7" t="s">
        <v>288</v>
      </c>
      <c r="H61" s="7" t="s">
        <v>288</v>
      </c>
      <c r="I61" s="7" t="s">
        <v>288</v>
      </c>
      <c r="J61" s="1" t="s">
        <v>171</v>
      </c>
      <c r="K61" s="1" t="s">
        <v>172</v>
      </c>
    </row>
    <row r="62" spans="1:11" x14ac:dyDescent="0.3">
      <c r="A62" s="6">
        <v>202517554</v>
      </c>
      <c r="B62" s="1" t="s">
        <v>118</v>
      </c>
      <c r="C62" s="1" t="s">
        <v>173</v>
      </c>
      <c r="D62" s="1" t="s">
        <v>273</v>
      </c>
      <c r="E62" s="2" t="s">
        <v>274</v>
      </c>
      <c r="F62" s="2">
        <v>46237</v>
      </c>
      <c r="G62" s="1" t="s">
        <v>276</v>
      </c>
      <c r="H62" s="1" t="s">
        <v>283</v>
      </c>
      <c r="I62" s="1">
        <v>922</v>
      </c>
      <c r="J62" s="1" t="s">
        <v>174</v>
      </c>
      <c r="K62" s="1" t="s">
        <v>175</v>
      </c>
    </row>
    <row r="63" spans="1:11" x14ac:dyDescent="0.3">
      <c r="A63" s="6">
        <v>202517586</v>
      </c>
      <c r="B63" s="1" t="s">
        <v>4</v>
      </c>
      <c r="C63" s="1" t="s">
        <v>176</v>
      </c>
      <c r="D63" s="7" t="s">
        <v>288</v>
      </c>
      <c r="E63" s="8" t="s">
        <v>288</v>
      </c>
      <c r="F63" s="8" t="s">
        <v>288</v>
      </c>
      <c r="G63" s="7" t="s">
        <v>288</v>
      </c>
      <c r="H63" s="7" t="s">
        <v>288</v>
      </c>
      <c r="I63" s="7" t="s">
        <v>288</v>
      </c>
      <c r="J63" s="1" t="s">
        <v>177</v>
      </c>
      <c r="K63" s="1" t="s">
        <v>178</v>
      </c>
    </row>
    <row r="64" spans="1:11" x14ac:dyDescent="0.3">
      <c r="A64" s="6">
        <v>20017181</v>
      </c>
      <c r="B64" s="1" t="s">
        <v>179</v>
      </c>
      <c r="C64" s="1" t="s">
        <v>180</v>
      </c>
      <c r="D64" s="1" t="s">
        <v>273</v>
      </c>
      <c r="E64" s="2" t="s">
        <v>274</v>
      </c>
      <c r="F64" s="2">
        <v>46237</v>
      </c>
      <c r="G64" s="1" t="s">
        <v>276</v>
      </c>
      <c r="H64" s="1" t="s">
        <v>283</v>
      </c>
      <c r="I64" s="1">
        <v>921</v>
      </c>
      <c r="J64" s="1" t="s">
        <v>181</v>
      </c>
      <c r="K64" s="1" t="s">
        <v>182</v>
      </c>
    </row>
    <row r="65" spans="1:11" x14ac:dyDescent="0.3">
      <c r="A65" s="6">
        <v>202517571</v>
      </c>
      <c r="B65" s="1" t="s">
        <v>19</v>
      </c>
      <c r="C65" s="1" t="s">
        <v>183</v>
      </c>
      <c r="D65" s="1" t="s">
        <v>273</v>
      </c>
      <c r="E65" s="2" t="s">
        <v>275</v>
      </c>
      <c r="F65" s="2">
        <v>46237</v>
      </c>
      <c r="G65" s="1" t="s">
        <v>276</v>
      </c>
      <c r="H65" s="1" t="s">
        <v>283</v>
      </c>
      <c r="I65" s="1">
        <v>923</v>
      </c>
      <c r="J65" s="1" t="s">
        <v>184</v>
      </c>
      <c r="K65" s="1" t="s">
        <v>185</v>
      </c>
    </row>
    <row r="66" spans="1:11" x14ac:dyDescent="0.3">
      <c r="A66" s="6">
        <v>202417572</v>
      </c>
      <c r="B66" s="1" t="s">
        <v>19</v>
      </c>
      <c r="C66" s="1" t="s">
        <v>186</v>
      </c>
      <c r="D66" s="1" t="s">
        <v>278</v>
      </c>
      <c r="E66" s="2" t="s">
        <v>275</v>
      </c>
      <c r="F66" s="2">
        <v>46237</v>
      </c>
      <c r="G66" s="1" t="s">
        <v>280</v>
      </c>
      <c r="H66" s="1" t="s">
        <v>284</v>
      </c>
      <c r="I66" s="1">
        <v>1115</v>
      </c>
      <c r="J66" s="1" t="s">
        <v>187</v>
      </c>
      <c r="K66" s="1" t="s">
        <v>188</v>
      </c>
    </row>
    <row r="67" spans="1:11" x14ac:dyDescent="0.3">
      <c r="A67" s="6">
        <v>202417564</v>
      </c>
      <c r="B67" s="1" t="s">
        <v>11</v>
      </c>
      <c r="C67" s="1" t="s">
        <v>189</v>
      </c>
      <c r="D67" s="7" t="s">
        <v>288</v>
      </c>
      <c r="E67" s="8" t="s">
        <v>288</v>
      </c>
      <c r="F67" s="8" t="s">
        <v>288</v>
      </c>
      <c r="G67" s="7" t="s">
        <v>288</v>
      </c>
      <c r="H67" s="7" t="s">
        <v>288</v>
      </c>
      <c r="I67" s="7" t="s">
        <v>288</v>
      </c>
      <c r="J67" s="1" t="s">
        <v>190</v>
      </c>
      <c r="K67" s="1" t="s">
        <v>191</v>
      </c>
    </row>
    <row r="68" spans="1:11" x14ac:dyDescent="0.3">
      <c r="A68" s="6">
        <v>202517570</v>
      </c>
      <c r="B68" s="1" t="s">
        <v>19</v>
      </c>
      <c r="C68" s="1" t="s">
        <v>192</v>
      </c>
      <c r="D68" s="7" t="s">
        <v>288</v>
      </c>
      <c r="E68" s="8" t="s">
        <v>288</v>
      </c>
      <c r="F68" s="8" t="s">
        <v>288</v>
      </c>
      <c r="G68" s="7" t="s">
        <v>288</v>
      </c>
      <c r="H68" s="7" t="s">
        <v>288</v>
      </c>
      <c r="I68" s="7" t="s">
        <v>288</v>
      </c>
      <c r="J68" s="1" t="s">
        <v>193</v>
      </c>
      <c r="K68" s="1" t="s">
        <v>194</v>
      </c>
    </row>
    <row r="69" spans="1:11" x14ac:dyDescent="0.3">
      <c r="A69" s="6">
        <v>202417581</v>
      </c>
      <c r="B69" s="1" t="s">
        <v>4</v>
      </c>
      <c r="C69" s="1" t="s">
        <v>195</v>
      </c>
      <c r="D69" s="7" t="s">
        <v>288</v>
      </c>
      <c r="E69" s="8" t="s">
        <v>288</v>
      </c>
      <c r="F69" s="8" t="s">
        <v>288</v>
      </c>
      <c r="G69" s="7" t="s">
        <v>288</v>
      </c>
      <c r="H69" s="7" t="s">
        <v>288</v>
      </c>
      <c r="I69" s="7" t="s">
        <v>288</v>
      </c>
      <c r="J69" s="1" t="s">
        <v>196</v>
      </c>
      <c r="K69" s="1" t="s">
        <v>7</v>
      </c>
    </row>
    <row r="70" spans="1:11" x14ac:dyDescent="0.3">
      <c r="A70" s="6">
        <v>202417587</v>
      </c>
      <c r="B70" s="1" t="s">
        <v>4</v>
      </c>
      <c r="C70" s="1" t="s">
        <v>197</v>
      </c>
      <c r="D70" s="7" t="s">
        <v>288</v>
      </c>
      <c r="E70" s="8" t="s">
        <v>288</v>
      </c>
      <c r="F70" s="8" t="s">
        <v>288</v>
      </c>
      <c r="G70" s="7" t="s">
        <v>288</v>
      </c>
      <c r="H70" s="7" t="s">
        <v>288</v>
      </c>
      <c r="I70" s="7" t="s">
        <v>288</v>
      </c>
      <c r="J70" s="1" t="s">
        <v>198</v>
      </c>
      <c r="K70" s="1" t="s">
        <v>79</v>
      </c>
    </row>
    <row r="71" spans="1:11" x14ac:dyDescent="0.3">
      <c r="A71" s="6">
        <v>20067193</v>
      </c>
      <c r="B71" s="1" t="s">
        <v>159</v>
      </c>
      <c r="C71" s="1" t="s">
        <v>199</v>
      </c>
      <c r="D71" s="7" t="s">
        <v>288</v>
      </c>
      <c r="E71" s="8" t="s">
        <v>288</v>
      </c>
      <c r="F71" s="8" t="s">
        <v>288</v>
      </c>
      <c r="G71" s="7" t="s">
        <v>288</v>
      </c>
      <c r="H71" s="7" t="s">
        <v>288</v>
      </c>
      <c r="I71" s="7" t="s">
        <v>288</v>
      </c>
      <c r="J71" s="1" t="s">
        <v>200</v>
      </c>
      <c r="K71" s="1" t="s">
        <v>201</v>
      </c>
    </row>
    <row r="72" spans="1:11" x14ac:dyDescent="0.3">
      <c r="A72" s="6">
        <v>202317570</v>
      </c>
      <c r="B72" s="1" t="s">
        <v>4</v>
      </c>
      <c r="C72" s="1" t="s">
        <v>202</v>
      </c>
      <c r="D72" s="7" t="s">
        <v>288</v>
      </c>
      <c r="E72" s="8" t="s">
        <v>288</v>
      </c>
      <c r="F72" s="8" t="s">
        <v>288</v>
      </c>
      <c r="G72" s="7" t="s">
        <v>288</v>
      </c>
      <c r="H72" s="7" t="s">
        <v>288</v>
      </c>
      <c r="I72" s="7" t="s">
        <v>288</v>
      </c>
      <c r="J72" s="1" t="s">
        <v>203</v>
      </c>
      <c r="K72" s="1" t="s">
        <v>46</v>
      </c>
    </row>
    <row r="73" spans="1:11" x14ac:dyDescent="0.3">
      <c r="A73" s="6">
        <v>202632401</v>
      </c>
      <c r="B73" s="1" t="s">
        <v>62</v>
      </c>
      <c r="C73" s="1" t="s">
        <v>204</v>
      </c>
      <c r="D73" s="1" t="s">
        <v>278</v>
      </c>
      <c r="E73" s="2" t="s">
        <v>274</v>
      </c>
      <c r="F73" s="2">
        <v>46237</v>
      </c>
      <c r="G73" s="1" t="s">
        <v>280</v>
      </c>
      <c r="H73" s="1" t="s">
        <v>284</v>
      </c>
      <c r="I73" s="1">
        <v>1118</v>
      </c>
      <c r="J73" s="1" t="s">
        <v>205</v>
      </c>
      <c r="K73" s="1" t="s">
        <v>206</v>
      </c>
    </row>
    <row r="74" spans="1:11" x14ac:dyDescent="0.3">
      <c r="A74" s="6">
        <v>202317569</v>
      </c>
      <c r="B74" s="1" t="s">
        <v>4</v>
      </c>
      <c r="C74" s="1" t="s">
        <v>207</v>
      </c>
      <c r="D74" s="7" t="s">
        <v>288</v>
      </c>
      <c r="E74" s="8" t="s">
        <v>288</v>
      </c>
      <c r="F74" s="8" t="s">
        <v>288</v>
      </c>
      <c r="G74" s="7" t="s">
        <v>288</v>
      </c>
      <c r="H74" s="7" t="s">
        <v>288</v>
      </c>
      <c r="I74" s="7" t="s">
        <v>288</v>
      </c>
      <c r="J74" s="1" t="s">
        <v>208</v>
      </c>
      <c r="K74" s="1" t="s">
        <v>209</v>
      </c>
    </row>
    <row r="75" spans="1:11" x14ac:dyDescent="0.3">
      <c r="A75" s="6">
        <v>202517572</v>
      </c>
      <c r="B75" s="1" t="s">
        <v>210</v>
      </c>
      <c r="C75" s="1" t="s">
        <v>211</v>
      </c>
      <c r="D75" s="1" t="s">
        <v>278</v>
      </c>
      <c r="E75" s="2" t="s">
        <v>274</v>
      </c>
      <c r="F75" s="2">
        <v>46237</v>
      </c>
      <c r="G75" s="1" t="s">
        <v>276</v>
      </c>
      <c r="H75" s="1" t="s">
        <v>284</v>
      </c>
      <c r="I75" s="1">
        <v>1108</v>
      </c>
      <c r="J75" s="1" t="s">
        <v>212</v>
      </c>
      <c r="K75" s="1" t="s">
        <v>213</v>
      </c>
    </row>
    <row r="76" spans="1:11" x14ac:dyDescent="0.3">
      <c r="A76" s="6">
        <v>202632417</v>
      </c>
      <c r="B76" s="1" t="s">
        <v>19</v>
      </c>
      <c r="C76" s="1" t="s">
        <v>214</v>
      </c>
      <c r="D76" s="7" t="s">
        <v>288</v>
      </c>
      <c r="E76" s="8" t="s">
        <v>288</v>
      </c>
      <c r="F76" s="8" t="s">
        <v>288</v>
      </c>
      <c r="G76" s="7" t="s">
        <v>288</v>
      </c>
      <c r="H76" s="7" t="s">
        <v>288</v>
      </c>
      <c r="I76" s="7" t="s">
        <v>288</v>
      </c>
      <c r="J76" s="1" t="s">
        <v>215</v>
      </c>
      <c r="K76" s="1" t="s">
        <v>216</v>
      </c>
    </row>
    <row r="77" spans="1:11" x14ac:dyDescent="0.3">
      <c r="A77" s="6">
        <v>202517576</v>
      </c>
      <c r="B77" s="1" t="s">
        <v>80</v>
      </c>
      <c r="C77" s="1" t="s">
        <v>217</v>
      </c>
      <c r="D77" s="7" t="s">
        <v>288</v>
      </c>
      <c r="E77" s="8" t="s">
        <v>288</v>
      </c>
      <c r="F77" s="8" t="s">
        <v>288</v>
      </c>
      <c r="G77" s="7" t="s">
        <v>288</v>
      </c>
      <c r="H77" s="7" t="s">
        <v>288</v>
      </c>
      <c r="I77" s="7" t="s">
        <v>288</v>
      </c>
      <c r="J77" s="1" t="s">
        <v>218</v>
      </c>
      <c r="K77" s="1" t="s">
        <v>219</v>
      </c>
    </row>
    <row r="78" spans="1:11" x14ac:dyDescent="0.3">
      <c r="A78" s="6">
        <v>20047131</v>
      </c>
      <c r="B78" s="1" t="s">
        <v>15</v>
      </c>
      <c r="C78" s="1" t="s">
        <v>220</v>
      </c>
      <c r="D78" s="1" t="s">
        <v>278</v>
      </c>
      <c r="E78" s="2" t="s">
        <v>274</v>
      </c>
      <c r="F78" s="2">
        <v>46237</v>
      </c>
      <c r="G78" s="1" t="s">
        <v>276</v>
      </c>
      <c r="H78" s="1" t="s">
        <v>284</v>
      </c>
      <c r="I78" s="1">
        <v>1109</v>
      </c>
      <c r="J78" s="1" t="s">
        <v>221</v>
      </c>
      <c r="K78" s="1" t="s">
        <v>97</v>
      </c>
    </row>
    <row r="79" spans="1:11" x14ac:dyDescent="0.3">
      <c r="A79" s="6">
        <v>202632402</v>
      </c>
      <c r="B79" s="1" t="s">
        <v>62</v>
      </c>
      <c r="C79" s="1" t="s">
        <v>222</v>
      </c>
      <c r="D79" s="7" t="s">
        <v>288</v>
      </c>
      <c r="E79" s="8" t="s">
        <v>288</v>
      </c>
      <c r="F79" s="8" t="s">
        <v>288</v>
      </c>
      <c r="G79" s="7" t="s">
        <v>288</v>
      </c>
      <c r="H79" s="7" t="s">
        <v>288</v>
      </c>
      <c r="I79" s="7" t="s">
        <v>288</v>
      </c>
      <c r="J79" s="1" t="s">
        <v>223</v>
      </c>
      <c r="K79" s="1" t="s">
        <v>224</v>
      </c>
    </row>
    <row r="80" spans="1:11" x14ac:dyDescent="0.3">
      <c r="A80" s="6">
        <v>202417563</v>
      </c>
      <c r="B80" s="1" t="s">
        <v>11</v>
      </c>
      <c r="C80" s="1" t="s">
        <v>225</v>
      </c>
      <c r="D80" s="1" t="s">
        <v>278</v>
      </c>
      <c r="E80" s="2" t="s">
        <v>274</v>
      </c>
      <c r="F80" s="2">
        <v>46237</v>
      </c>
      <c r="G80" s="1" t="s">
        <v>280</v>
      </c>
      <c r="H80" s="1" t="s">
        <v>284</v>
      </c>
      <c r="I80" s="1">
        <v>1117</v>
      </c>
      <c r="J80" s="1" t="s">
        <v>226</v>
      </c>
      <c r="K80" s="1" t="s">
        <v>227</v>
      </c>
    </row>
    <row r="81" spans="1:11" x14ac:dyDescent="0.3">
      <c r="A81" s="6">
        <v>20077203</v>
      </c>
      <c r="B81" s="1" t="s">
        <v>159</v>
      </c>
      <c r="C81" s="1" t="s">
        <v>228</v>
      </c>
      <c r="D81" s="7" t="s">
        <v>288</v>
      </c>
      <c r="E81" s="8" t="s">
        <v>288</v>
      </c>
      <c r="F81" s="8" t="s">
        <v>288</v>
      </c>
      <c r="G81" s="7" t="s">
        <v>288</v>
      </c>
      <c r="H81" s="7" t="s">
        <v>288</v>
      </c>
      <c r="I81" s="7" t="s">
        <v>288</v>
      </c>
      <c r="J81" s="1" t="s">
        <v>229</v>
      </c>
      <c r="K81" s="1" t="s">
        <v>79</v>
      </c>
    </row>
    <row r="82" spans="1:11" x14ac:dyDescent="0.3">
      <c r="A82" s="6">
        <v>202317580</v>
      </c>
      <c r="B82" s="1" t="s">
        <v>4</v>
      </c>
      <c r="C82" s="1" t="s">
        <v>230</v>
      </c>
      <c r="D82" s="7" t="s">
        <v>288</v>
      </c>
      <c r="E82" s="8" t="s">
        <v>288</v>
      </c>
      <c r="F82" s="8" t="s">
        <v>288</v>
      </c>
      <c r="G82" s="7" t="s">
        <v>288</v>
      </c>
      <c r="H82" s="7" t="s">
        <v>288</v>
      </c>
      <c r="I82" s="7" t="s">
        <v>288</v>
      </c>
      <c r="J82" s="1" t="s">
        <v>231</v>
      </c>
      <c r="K82" s="1" t="s">
        <v>232</v>
      </c>
    </row>
    <row r="83" spans="1:11" x14ac:dyDescent="0.3">
      <c r="A83" s="6">
        <v>202517573</v>
      </c>
      <c r="B83" s="1" t="s">
        <v>15</v>
      </c>
      <c r="C83" s="1" t="s">
        <v>233</v>
      </c>
      <c r="D83" s="7" t="s">
        <v>288</v>
      </c>
      <c r="E83" s="8" t="s">
        <v>288</v>
      </c>
      <c r="F83" s="8" t="s">
        <v>288</v>
      </c>
      <c r="G83" s="7" t="s">
        <v>288</v>
      </c>
      <c r="H83" s="7" t="s">
        <v>288</v>
      </c>
      <c r="I83" s="7" t="s">
        <v>288</v>
      </c>
      <c r="J83" s="1" t="s">
        <v>234</v>
      </c>
      <c r="K83" s="1" t="s">
        <v>235</v>
      </c>
    </row>
    <row r="84" spans="1:11" x14ac:dyDescent="0.3">
      <c r="A84" s="6">
        <v>202517574</v>
      </c>
      <c r="B84" s="1" t="s">
        <v>236</v>
      </c>
      <c r="C84" s="1" t="s">
        <v>237</v>
      </c>
      <c r="D84" s="7" t="s">
        <v>288</v>
      </c>
      <c r="E84" s="8" t="s">
        <v>288</v>
      </c>
      <c r="F84" s="8" t="s">
        <v>288</v>
      </c>
      <c r="G84" s="7" t="s">
        <v>288</v>
      </c>
      <c r="H84" s="7" t="s">
        <v>288</v>
      </c>
      <c r="I84" s="7" t="s">
        <v>288</v>
      </c>
      <c r="J84" s="1" t="s">
        <v>238</v>
      </c>
      <c r="K84" s="1" t="s">
        <v>216</v>
      </c>
    </row>
    <row r="85" spans="1:11" x14ac:dyDescent="0.3">
      <c r="A85" s="6">
        <v>202417562</v>
      </c>
      <c r="B85" s="1" t="s">
        <v>239</v>
      </c>
      <c r="C85" s="1" t="s">
        <v>240</v>
      </c>
      <c r="D85" s="1" t="s">
        <v>278</v>
      </c>
      <c r="E85" s="2" t="s">
        <v>274</v>
      </c>
      <c r="F85" s="2">
        <v>46237</v>
      </c>
      <c r="G85" s="1" t="s">
        <v>276</v>
      </c>
      <c r="H85" s="1" t="s">
        <v>284</v>
      </c>
      <c r="I85" s="1">
        <v>1111</v>
      </c>
      <c r="J85" s="1" t="s">
        <v>241</v>
      </c>
      <c r="K85" s="1" t="s">
        <v>242</v>
      </c>
    </row>
    <row r="86" spans="1:11" x14ac:dyDescent="0.3">
      <c r="A86" s="6">
        <v>202317578</v>
      </c>
      <c r="B86" s="1" t="s">
        <v>4</v>
      </c>
      <c r="C86" s="1" t="s">
        <v>243</v>
      </c>
      <c r="D86" s="7" t="s">
        <v>288</v>
      </c>
      <c r="E86" s="8" t="s">
        <v>288</v>
      </c>
      <c r="F86" s="8" t="s">
        <v>288</v>
      </c>
      <c r="G86" s="7" t="s">
        <v>288</v>
      </c>
      <c r="H86" s="7" t="s">
        <v>288</v>
      </c>
      <c r="I86" s="7" t="s">
        <v>288</v>
      </c>
      <c r="J86" s="1" t="s">
        <v>244</v>
      </c>
      <c r="K86" s="1" t="s">
        <v>245</v>
      </c>
    </row>
    <row r="87" spans="1:11" x14ac:dyDescent="0.3">
      <c r="A87" s="6">
        <v>202317579</v>
      </c>
      <c r="B87" s="1" t="s">
        <v>4</v>
      </c>
      <c r="C87" s="1" t="s">
        <v>246</v>
      </c>
      <c r="D87" s="7" t="s">
        <v>288</v>
      </c>
      <c r="E87" s="8" t="s">
        <v>288</v>
      </c>
      <c r="F87" s="8" t="s">
        <v>288</v>
      </c>
      <c r="G87" s="7" t="s">
        <v>288</v>
      </c>
      <c r="H87" s="7" t="s">
        <v>288</v>
      </c>
      <c r="I87" s="7" t="s">
        <v>288</v>
      </c>
      <c r="J87" s="1" t="s">
        <v>247</v>
      </c>
      <c r="K87" s="1" t="s">
        <v>227</v>
      </c>
    </row>
    <row r="88" spans="1:11" x14ac:dyDescent="0.3">
      <c r="A88" s="6">
        <v>202632419</v>
      </c>
      <c r="B88" s="1" t="s">
        <v>0</v>
      </c>
      <c r="C88" s="1" t="s">
        <v>248</v>
      </c>
      <c r="D88" s="7" t="s">
        <v>288</v>
      </c>
      <c r="E88" s="8" t="s">
        <v>288</v>
      </c>
      <c r="F88" s="8" t="s">
        <v>288</v>
      </c>
      <c r="G88" s="7" t="s">
        <v>288</v>
      </c>
      <c r="H88" s="7" t="s">
        <v>288</v>
      </c>
      <c r="I88" s="7" t="s">
        <v>288</v>
      </c>
      <c r="J88" s="1" t="s">
        <v>249</v>
      </c>
      <c r="K88" s="1" t="s">
        <v>250</v>
      </c>
    </row>
    <row r="89" spans="1:11" x14ac:dyDescent="0.3">
      <c r="A89" s="6">
        <v>202632412</v>
      </c>
      <c r="B89" s="1" t="s">
        <v>11</v>
      </c>
      <c r="C89" s="1" t="s">
        <v>251</v>
      </c>
      <c r="D89" s="7" t="s">
        <v>288</v>
      </c>
      <c r="E89" s="8" t="s">
        <v>288</v>
      </c>
      <c r="F89" s="8" t="s">
        <v>288</v>
      </c>
      <c r="G89" s="7" t="s">
        <v>288</v>
      </c>
      <c r="H89" s="7" t="s">
        <v>288</v>
      </c>
      <c r="I89" s="7" t="s">
        <v>288</v>
      </c>
      <c r="J89" s="1" t="s">
        <v>252</v>
      </c>
      <c r="K89" s="1" t="s">
        <v>253</v>
      </c>
    </row>
    <row r="90" spans="1:11" x14ac:dyDescent="0.3">
      <c r="A90" s="6">
        <v>202417586</v>
      </c>
      <c r="B90" s="1" t="s">
        <v>4</v>
      </c>
      <c r="C90" s="1" t="s">
        <v>254</v>
      </c>
      <c r="D90" s="7" t="s">
        <v>288</v>
      </c>
      <c r="E90" s="8" t="s">
        <v>288</v>
      </c>
      <c r="F90" s="8" t="s">
        <v>288</v>
      </c>
      <c r="G90" s="7" t="s">
        <v>288</v>
      </c>
      <c r="H90" s="7" t="s">
        <v>288</v>
      </c>
      <c r="I90" s="7" t="s">
        <v>288</v>
      </c>
      <c r="J90" s="1" t="s">
        <v>255</v>
      </c>
      <c r="K90" s="1" t="s">
        <v>52</v>
      </c>
    </row>
    <row r="91" spans="1:11" x14ac:dyDescent="0.3">
      <c r="A91" s="6">
        <v>202417578</v>
      </c>
      <c r="B91" s="1" t="s">
        <v>4</v>
      </c>
      <c r="C91" s="1" t="s">
        <v>256</v>
      </c>
      <c r="D91" s="7" t="s">
        <v>288</v>
      </c>
      <c r="E91" s="8" t="s">
        <v>288</v>
      </c>
      <c r="F91" s="8" t="s">
        <v>288</v>
      </c>
      <c r="G91" s="7" t="s">
        <v>288</v>
      </c>
      <c r="H91" s="7" t="s">
        <v>288</v>
      </c>
      <c r="I91" s="7" t="s">
        <v>288</v>
      </c>
      <c r="J91" s="1" t="s">
        <v>257</v>
      </c>
      <c r="K91" s="1" t="s">
        <v>258</v>
      </c>
    </row>
    <row r="92" spans="1:11" x14ac:dyDescent="0.3">
      <c r="A92" s="6">
        <v>202317575</v>
      </c>
      <c r="B92" s="1" t="s">
        <v>4</v>
      </c>
      <c r="C92" s="1" t="s">
        <v>259</v>
      </c>
      <c r="D92" s="7" t="s">
        <v>288</v>
      </c>
      <c r="E92" s="8" t="s">
        <v>288</v>
      </c>
      <c r="F92" s="8" t="s">
        <v>288</v>
      </c>
      <c r="G92" s="7" t="s">
        <v>288</v>
      </c>
      <c r="H92" s="7" t="s">
        <v>288</v>
      </c>
      <c r="I92" s="7" t="s">
        <v>288</v>
      </c>
      <c r="J92" s="1" t="s">
        <v>260</v>
      </c>
      <c r="K92" s="1" t="s">
        <v>22</v>
      </c>
    </row>
    <row r="93" spans="1:11" x14ac:dyDescent="0.3">
      <c r="A93" s="6">
        <v>96210401</v>
      </c>
      <c r="B93" s="1" t="s">
        <v>15</v>
      </c>
      <c r="C93" s="1" t="s">
        <v>261</v>
      </c>
      <c r="D93" s="7" t="s">
        <v>288</v>
      </c>
      <c r="E93" s="8" t="s">
        <v>288</v>
      </c>
      <c r="F93" s="8" t="s">
        <v>288</v>
      </c>
      <c r="G93" s="7" t="s">
        <v>288</v>
      </c>
      <c r="H93" s="7" t="s">
        <v>288</v>
      </c>
      <c r="I93" s="7" t="s">
        <v>288</v>
      </c>
      <c r="J93" s="1" t="s">
        <v>292</v>
      </c>
      <c r="K93" s="1" t="s">
        <v>79</v>
      </c>
    </row>
    <row r="94" spans="1:11" x14ac:dyDescent="0.3">
      <c r="A94" s="1">
        <v>202517565</v>
      </c>
      <c r="B94" s="1" t="s">
        <v>285</v>
      </c>
      <c r="C94" s="1" t="s">
        <v>277</v>
      </c>
      <c r="D94" s="2" t="s">
        <v>273</v>
      </c>
      <c r="E94" s="2" t="s">
        <v>275</v>
      </c>
      <c r="F94" s="2">
        <v>46237</v>
      </c>
      <c r="G94" s="1" t="s">
        <v>276</v>
      </c>
      <c r="H94" s="1" t="s">
        <v>283</v>
      </c>
      <c r="I94" s="1">
        <v>925</v>
      </c>
      <c r="J94" s="7" t="s">
        <v>288</v>
      </c>
      <c r="K94" s="7" t="s">
        <v>288</v>
      </c>
    </row>
    <row r="95" spans="1:11" x14ac:dyDescent="0.3">
      <c r="A95" s="1">
        <v>202517566</v>
      </c>
      <c r="B95" s="1" t="s">
        <v>286</v>
      </c>
      <c r="C95" s="1" t="s">
        <v>279</v>
      </c>
      <c r="D95" s="2" t="s">
        <v>278</v>
      </c>
      <c r="E95" s="2" t="s">
        <v>275</v>
      </c>
      <c r="F95" s="2">
        <v>46237</v>
      </c>
      <c r="G95" s="1" t="s">
        <v>276</v>
      </c>
      <c r="H95" s="1" t="s">
        <v>284</v>
      </c>
      <c r="I95" s="1">
        <v>1112</v>
      </c>
      <c r="J95" s="7" t="s">
        <v>288</v>
      </c>
      <c r="K95" s="7" t="s">
        <v>288</v>
      </c>
    </row>
    <row r="96" spans="1:11" x14ac:dyDescent="0.3">
      <c r="A96" s="1">
        <v>202417426</v>
      </c>
      <c r="B96" s="1" t="s">
        <v>286</v>
      </c>
      <c r="C96" s="1" t="s">
        <v>281</v>
      </c>
      <c r="D96" s="2" t="s">
        <v>278</v>
      </c>
      <c r="E96" s="2" t="s">
        <v>275</v>
      </c>
      <c r="F96" s="2">
        <v>46237</v>
      </c>
      <c r="G96" s="1" t="s">
        <v>280</v>
      </c>
      <c r="H96" s="1" t="s">
        <v>284</v>
      </c>
      <c r="I96" s="1">
        <v>1116</v>
      </c>
      <c r="J96" s="7" t="s">
        <v>288</v>
      </c>
      <c r="K96" s="7" t="s">
        <v>288</v>
      </c>
    </row>
    <row r="97" spans="1:11" x14ac:dyDescent="0.3">
      <c r="A97" s="1">
        <v>202517555</v>
      </c>
      <c r="B97" s="1" t="s">
        <v>287</v>
      </c>
      <c r="C97" s="1" t="s">
        <v>282</v>
      </c>
      <c r="D97" s="2" t="s">
        <v>278</v>
      </c>
      <c r="E97" s="2" t="s">
        <v>275</v>
      </c>
      <c r="F97" s="2">
        <v>46237</v>
      </c>
      <c r="G97" s="1" t="s">
        <v>280</v>
      </c>
      <c r="H97" s="1" t="s">
        <v>284</v>
      </c>
      <c r="I97" s="1">
        <v>1118</v>
      </c>
      <c r="J97" s="7" t="s">
        <v>288</v>
      </c>
      <c r="K97" s="7" t="s">
        <v>288</v>
      </c>
    </row>
  </sheetData>
  <phoneticPr fontId="2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조회용</vt:lpstr>
      <vt:lpstr>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2026-07-07T05:02:09Z</dcterms:created>
  <dcterms:modified xsi:type="dcterms:W3CDTF">2026-07-07T17:47:51Z</dcterms:modified>
</cp:coreProperties>
</file>